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0"/>
  </bookViews>
  <sheets>
    <sheet name="Rel. Servicos-Quadros_1_e_2" sheetId="1" r:id="rId1"/>
    <sheet name="Servico_quadro1A" sheetId="2" r:id="rId2"/>
  </sheets>
  <definedNames>
    <definedName name="_xlnm.Print_Area" localSheetId="0">'Rel. Servicos-Quadros_1_e_2'!$B$1:$AK$54</definedName>
  </definedNames>
  <calcPr fullCalcOnLoad="1"/>
</workbook>
</file>

<file path=xl/sharedStrings.xml><?xml version="1.0" encoding="utf-8"?>
<sst xmlns="http://schemas.openxmlformats.org/spreadsheetml/2006/main" count="161" uniqueCount="64">
  <si>
    <t xml:space="preserve">Excelente </t>
  </si>
  <si>
    <t>%</t>
  </si>
  <si>
    <t>Relevante</t>
  </si>
  <si>
    <t>Adequado</t>
  </si>
  <si>
    <t>Inadequado</t>
  </si>
  <si>
    <t>Total</t>
  </si>
  <si>
    <t xml:space="preserve">SIADAP 3 </t>
  </si>
  <si>
    <t>A</t>
  </si>
  <si>
    <t>P</t>
  </si>
  <si>
    <t>Legenda:</t>
  </si>
  <si>
    <t>Trabalhadores com objectivos fixados</t>
  </si>
  <si>
    <t>Outra (a)</t>
  </si>
  <si>
    <t>P - Corresponde a avaliação feita por ponderação curricular</t>
  </si>
  <si>
    <t>SERVIÇO/ORGANISMO: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</si>
  <si>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</si>
  <si>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</si>
  <si>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</si>
  <si>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</si>
  <si>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</si>
  <si>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Assistente Técnico</t>
  </si>
  <si>
    <t>Técnico Superior</t>
  </si>
  <si>
    <t xml:space="preserve">Carreira </t>
  </si>
  <si>
    <t>Total trabalhadores (d)</t>
  </si>
  <si>
    <r>
      <t>NOTAS</t>
    </r>
    <r>
      <rPr>
        <b/>
        <sz val="10"/>
        <rFont val="Calibri"/>
        <family val="2"/>
      </rPr>
      <t>:</t>
    </r>
  </si>
  <si>
    <t>Quadro 2 - APLICAÇÃO DO ARTIGO 80º DA LEI 66-B/2007, POR SERVIÇO</t>
  </si>
  <si>
    <r>
      <t>Assistente Técnico</t>
    </r>
    <r>
      <rPr>
        <b/>
        <sz val="8"/>
        <rFont val="Calibri"/>
        <family val="2"/>
      </rPr>
      <t xml:space="preserve"> (a)</t>
    </r>
  </si>
  <si>
    <r>
      <t xml:space="preserve">Outra   </t>
    </r>
    <r>
      <rPr>
        <b/>
        <sz val="8"/>
        <rFont val="Calibri"/>
        <family val="2"/>
      </rPr>
      <t xml:space="preserve"> (b)</t>
    </r>
  </si>
  <si>
    <t>Não Avaliados (c)</t>
  </si>
  <si>
    <r>
      <t xml:space="preserve">Outra </t>
    </r>
    <r>
      <rPr>
        <b/>
        <sz val="8"/>
        <rFont val="Calibri"/>
        <family val="2"/>
      </rPr>
      <t>(b)</t>
    </r>
  </si>
  <si>
    <t>(b) Identificar a situação/carreira em causa, quando aplicável, fazendo expressa referência, em Nota, da respectiva legislação específica</t>
  </si>
  <si>
    <t>(a) Inclui os coordenadores técnicos</t>
  </si>
  <si>
    <t>Total de trabalhadores do serviço avaliados com base em competências ao abrigo do artigo 80º,  da Lei n.º 66-B/2007, de 28 de dezembro, na redação dada pelo artigo 34º da Lei nº 55-A/2010, de 31 de dezembro.</t>
  </si>
  <si>
    <t>PREPARAÇÃO DA AVALIAÇÃO DO BIÉNIO 2017-2018</t>
  </si>
  <si>
    <t xml:space="preserve">(a) Assinalar o(s) caso(s), quando aplicável, fazendo expressa referência, em nota, da respectiva legislação específica   </t>
  </si>
  <si>
    <t>AVALIAÇÃO DE TRABALHADORES</t>
  </si>
  <si>
    <t>Carreira</t>
  </si>
  <si>
    <t xml:space="preserve">Total trabalhadores </t>
  </si>
  <si>
    <t>Total trabalhadores</t>
  </si>
  <si>
    <t>Trabalhadores com objetivos fixados</t>
  </si>
  <si>
    <r>
      <t xml:space="preserve">Assistente Técnico   </t>
    </r>
    <r>
      <rPr>
        <b/>
        <sz val="8"/>
        <rFont val="Calibri"/>
        <family val="2"/>
      </rPr>
      <t>(a)</t>
    </r>
  </si>
  <si>
    <t xml:space="preserve">(a)  Inclui os Coordenadores Técnicos </t>
  </si>
  <si>
    <t>(b) Identificar a situação/carreira em causa, quando aplicável, fazendo expressa referência, em nota, da respectiva legislação específica</t>
  </si>
  <si>
    <t>(c ) Identificar, em nota, os motivos da não avaliação.</t>
  </si>
  <si>
    <t>A - Corresponde à avaliação com base em ficha de avaliação (objetivos e competências ou só competências ao abrigo do art. 80.º, na redação dada pelo artigo 34.º da Lei n.º 55-A/2010, de 31 de dezembro)</t>
  </si>
  <si>
    <t>Total trabalhadores (c)</t>
  </si>
  <si>
    <t>Não Avaliados (d)</t>
  </si>
  <si>
    <t>(c) Inclui os trabalhadores avaliados ao abrigo do art. 80.º, na redação dada pelo artigo 34.º da Lei n.º 55-A/2010, de 31 de dezembro</t>
  </si>
  <si>
    <t>(d) Justificar, em Nota, os motivos da não avaliação.</t>
  </si>
  <si>
    <t>SERVIÇO/ORGANISMO</t>
  </si>
  <si>
    <t>Quadro 1 A - SISTEMAS ADAPTADOS À LEI N. 66-B/2007 -  AVALIAÇÃO POR SERVIÇO E DADOS DE PLANEAMENTO PARA O BIÉNIO 2017-2018</t>
  </si>
  <si>
    <r>
      <rPr>
        <sz val="11"/>
        <rFont val="Calibri"/>
        <family val="2"/>
      </rPr>
      <t>O quadro 2 destina-s</t>
    </r>
    <r>
      <rPr>
        <b/>
        <sz val="11"/>
        <rFont val="Calibri"/>
        <family val="2"/>
      </rPr>
      <t xml:space="preserve">e apenas à recolha de dados do número de avaliados </t>
    </r>
    <r>
      <rPr>
        <sz val="11"/>
        <rFont val="Calibri"/>
        <family val="2"/>
      </rPr>
      <t xml:space="preserve">nesta situação, pelo que as </t>
    </r>
    <r>
      <rPr>
        <b/>
        <sz val="11"/>
        <rFont val="Calibri"/>
        <family val="2"/>
      </rPr>
      <t>menções de avaliação</t>
    </r>
    <r>
      <rPr>
        <sz val="11"/>
        <rFont val="Calibri"/>
        <family val="2"/>
      </rPr>
      <t xml:space="preserve"> referentes a estes trabalhadores devem também ser inscritas no quadro 1</t>
    </r>
  </si>
  <si>
    <t>da Ciência, Tecnologia e Ensino superior</t>
  </si>
  <si>
    <t>Universidade Aberta</t>
  </si>
  <si>
    <t xml:space="preserve">PERÍODO DE AVALIAÇÃO: 01/01/2015 a  31/12/2016                                                                                                                                                                                                                               DATA DE REPORTE:   /         / </t>
  </si>
  <si>
    <r>
      <t xml:space="preserve">Quadro 1  - AVALIAÇÃO POR SERVIÇO (SIADAP 3) E DADOS DE PLANEAMENTO PARA  O BIÉNIO </t>
    </r>
    <r>
      <rPr>
        <b/>
        <sz val="12"/>
        <color indexed="8"/>
        <rFont val="Calibri"/>
        <family val="2"/>
      </rPr>
      <t>2019-2020</t>
    </r>
  </si>
  <si>
    <t>PERÍODO DE AVALIAÇÃO: 01/01/2017  a  31/12/2018</t>
  </si>
  <si>
    <t xml:space="preserve">Assistente Operacional </t>
  </si>
  <si>
    <r>
      <t xml:space="preserve">Especialista de Informática  </t>
    </r>
    <r>
      <rPr>
        <b/>
        <sz val="8"/>
        <rFont val="Calibri"/>
        <family val="2"/>
      </rPr>
      <t xml:space="preserve">(b) </t>
    </r>
  </si>
  <si>
    <r>
      <t xml:space="preserve">Técnico de Informática  </t>
    </r>
    <r>
      <rPr>
        <b/>
        <sz val="8"/>
        <rFont val="Calibri"/>
        <family val="2"/>
      </rPr>
      <t xml:space="preserve"> (b)</t>
    </r>
  </si>
  <si>
    <r>
      <t xml:space="preserve">Assistente Técnico </t>
    </r>
    <r>
      <rPr>
        <b/>
        <sz val="8"/>
        <rFont val="Calibri"/>
        <family val="2"/>
      </rPr>
      <t>(a)</t>
    </r>
  </si>
  <si>
    <t>PREPARAÇÃO DA AVALIAÇÃO DO BIÉNIO 2019-2020</t>
  </si>
  <si>
    <r>
      <t xml:space="preserve">Especialista de Informática </t>
    </r>
    <r>
      <rPr>
        <b/>
        <sz val="8"/>
        <rFont val="Calibri"/>
        <family val="2"/>
      </rPr>
      <t>(b)</t>
    </r>
  </si>
  <si>
    <r>
      <t xml:space="preserve">Técnico de Informática </t>
    </r>
    <r>
      <rPr>
        <b/>
        <sz val="8"/>
        <rFont val="Calibri"/>
        <family val="2"/>
      </rPr>
      <t>(b)</t>
    </r>
  </si>
  <si>
    <t>(e) - 2 Técnicos Superiores em Comissão de Serviço que solicitaram ponderação curricular em Sede de CCA;  (f) - 2 Técnicos Superiores por " Mudança Para Outro Organismo"; 1 Técnico Superior  que "Teve Menos de 1 Ano de Contacto Funcional"; 8 Técnicos Superiores por "Motivo Imputado ao Avaliador"; 5 Assistente Técnico que "Teve Menos de 1 Ano de Contacto Funcional"; 5 Assistentes Técnicos por "Motivo Imputado ao Avaliador";  1 Assistente Operacional que "Teve Menos de 1 Ano de Contacto Funcional"; 3 Assistentes Operacionais por "Motivo Imputado ao Avaliador" - (g) - Encontra-se em fase de carregamento na Plataforma do SIADAP/GeADAP, após definição dos critérios de avaliação para o biénio 2019/2020, decorrente de reunião do CCA havida em Maio deste ano;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</si>
</sst>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4" applyNumberFormat="0" applyAlignment="0" applyProtection="0"/>
    <xf numFmtId="0" fontId="42" fillId="0" borderId="5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18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8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vertical="center" wrapText="1" shrinkToFit="1"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1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9" fontId="13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9" fontId="13" fillId="33" borderId="16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4" fillId="32" borderId="17" xfId="0" applyFont="1" applyFill="1" applyBorder="1" applyAlignment="1" applyProtection="1">
      <alignment horizontal="center" vertical="center"/>
      <protection locked="0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9" fillId="32" borderId="0" xfId="0" applyFont="1" applyFill="1" applyBorder="1" applyAlignment="1" applyProtection="1">
      <alignment horizontal="left" wrapText="1"/>
      <protection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32" borderId="22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/>
      <protection/>
    </xf>
    <xf numFmtId="1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1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 shrinkToFit="1"/>
      <protection/>
    </xf>
    <xf numFmtId="1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9" fontId="13" fillId="32" borderId="0" xfId="0" applyNumberFormat="1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 wrapText="1" shrinkToFit="1"/>
      <protection/>
    </xf>
    <xf numFmtId="0" fontId="9" fillId="32" borderId="0" xfId="0" applyFont="1" applyFill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wrapText="1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vertical="top" wrapText="1" shrinkToFit="1"/>
      <protection locked="0"/>
    </xf>
    <xf numFmtId="0" fontId="9" fillId="32" borderId="0" xfId="0" applyFont="1" applyFill="1" applyBorder="1" applyAlignment="1" applyProtection="1">
      <alignment horizontal="right" wrapText="1"/>
      <protection/>
    </xf>
    <xf numFmtId="0" fontId="11" fillId="32" borderId="0" xfId="0" applyFont="1" applyFill="1" applyBorder="1" applyAlignment="1" applyProtection="1">
      <alignment horizontal="left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left" vertical="center"/>
      <protection/>
    </xf>
    <xf numFmtId="0" fontId="10" fillId="32" borderId="17" xfId="0" applyFont="1" applyFill="1" applyBorder="1" applyAlignment="1" applyProtection="1">
      <alignment wrapText="1"/>
      <protection/>
    </xf>
    <xf numFmtId="0" fontId="10" fillId="32" borderId="27" xfId="0" applyFont="1" applyFill="1" applyBorder="1" applyAlignment="1" applyProtection="1">
      <alignment horizontal="left" vertical="center" wrapText="1"/>
      <protection/>
    </xf>
    <xf numFmtId="0" fontId="10" fillId="32" borderId="28" xfId="0" applyFont="1" applyFill="1" applyBorder="1" applyAlignment="1" applyProtection="1">
      <alignment horizontal="left" vertical="center" wrapText="1"/>
      <protection/>
    </xf>
    <xf numFmtId="0" fontId="10" fillId="32" borderId="29" xfId="0" applyFont="1" applyFill="1" applyBorder="1" applyAlignment="1" applyProtection="1">
      <alignment horizontal="left" vertical="center" wrapText="1"/>
      <protection/>
    </xf>
    <xf numFmtId="0" fontId="10" fillId="32" borderId="27" xfId="0" applyFont="1" applyFill="1" applyBorder="1" applyAlignment="1" applyProtection="1">
      <alignment horizontal="left" vertical="center" wrapText="1" shrinkToFit="1"/>
      <protection/>
    </xf>
    <xf numFmtId="0" fontId="10" fillId="32" borderId="28" xfId="0" applyFont="1" applyFill="1" applyBorder="1" applyAlignment="1" applyProtection="1">
      <alignment horizontal="left" vertical="center" wrapText="1" shrinkToFit="1"/>
      <protection/>
    </xf>
    <xf numFmtId="0" fontId="10" fillId="32" borderId="29" xfId="0" applyFont="1" applyFill="1" applyBorder="1" applyAlignment="1" applyProtection="1">
      <alignment horizontal="left" vertical="center" wrapText="1" shrinkToFit="1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 applyProtection="1">
      <alignment horizontal="center" vertical="center" wrapText="1" shrinkToFit="1"/>
      <protection/>
    </xf>
    <xf numFmtId="0" fontId="10" fillId="32" borderId="31" xfId="0" applyFont="1" applyFill="1" applyBorder="1" applyAlignment="1" applyProtection="1">
      <alignment horizontal="left" vertical="center" wrapText="1" shrinkToFit="1"/>
      <protection/>
    </xf>
    <xf numFmtId="0" fontId="10" fillId="32" borderId="32" xfId="0" applyFont="1" applyFill="1" applyBorder="1" applyAlignment="1" applyProtection="1">
      <alignment horizontal="left" vertical="center" wrapText="1" shrinkToFit="1"/>
      <protection/>
    </xf>
    <xf numFmtId="0" fontId="10" fillId="32" borderId="33" xfId="0" applyFont="1" applyFill="1" applyBorder="1" applyAlignment="1" applyProtection="1">
      <alignment horizontal="left" vertical="center" wrapText="1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9" fontId="14" fillId="33" borderId="17" xfId="0" applyNumberFormat="1" applyFont="1" applyFill="1" applyBorder="1" applyAlignment="1" applyProtection="1">
      <alignment horizontal="center" vertical="center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 applyProtection="1">
      <alignment horizontal="left" vertical="center"/>
      <protection locked="0"/>
    </xf>
    <xf numFmtId="0" fontId="10" fillId="32" borderId="36" xfId="0" applyFont="1" applyFill="1" applyBorder="1" applyAlignment="1" applyProtection="1">
      <alignment horizontal="left" vertical="center" wrapText="1" shrinkToFit="1"/>
      <protection/>
    </xf>
    <xf numFmtId="0" fontId="10" fillId="32" borderId="0" xfId="0" applyFont="1" applyFill="1" applyBorder="1" applyAlignment="1" applyProtection="1">
      <alignment horizontal="left" vertical="center" wrapText="1" shrinkToFit="1"/>
      <protection/>
    </xf>
    <xf numFmtId="0" fontId="10" fillId="32" borderId="37" xfId="0" applyFont="1" applyFill="1" applyBorder="1" applyAlignment="1" applyProtection="1">
      <alignment horizontal="left" vertical="center" wrapText="1" shrinkToFit="1"/>
      <protection/>
    </xf>
    <xf numFmtId="0" fontId="13" fillId="33" borderId="38" xfId="0" applyFont="1" applyFill="1" applyBorder="1" applyAlignment="1" applyProtection="1">
      <alignment horizontal="center"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0" fontId="13" fillId="36" borderId="40" xfId="0" applyFont="1" applyFill="1" applyBorder="1" applyAlignment="1" applyProtection="1">
      <alignment horizontal="justify" vertical="center"/>
      <protection/>
    </xf>
    <xf numFmtId="0" fontId="14" fillId="36" borderId="41" xfId="0" applyFont="1" applyFill="1" applyBorder="1" applyAlignment="1" applyProtection="1">
      <alignment horizontal="justify" vertical="center"/>
      <protection/>
    </xf>
    <xf numFmtId="0" fontId="14" fillId="36" borderId="42" xfId="0" applyFont="1" applyFill="1" applyBorder="1" applyAlignment="1" applyProtection="1">
      <alignment horizontal="justify" vertical="center"/>
      <protection/>
    </xf>
    <xf numFmtId="0" fontId="14" fillId="36" borderId="43" xfId="0" applyFont="1" applyFill="1" applyBorder="1" applyAlignment="1" applyProtection="1">
      <alignment horizontal="justify" vertical="center"/>
      <protection/>
    </xf>
    <xf numFmtId="0" fontId="14" fillId="36" borderId="10" xfId="0" applyFont="1" applyFill="1" applyBorder="1" applyAlignment="1" applyProtection="1">
      <alignment horizontal="justify" vertical="center"/>
      <protection/>
    </xf>
    <xf numFmtId="0" fontId="14" fillId="36" borderId="44" xfId="0" applyFont="1" applyFill="1" applyBorder="1" applyAlignment="1" applyProtection="1">
      <alignment horizontal="justify" vertical="center"/>
      <protection/>
    </xf>
    <xf numFmtId="0" fontId="7" fillId="32" borderId="45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9" fontId="14" fillId="33" borderId="20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46" xfId="0" applyNumberFormat="1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 applyProtection="1">
      <alignment horizontal="center" vertical="center" wrapText="1"/>
      <protection/>
    </xf>
    <xf numFmtId="0" fontId="13" fillId="33" borderId="48" xfId="0" applyNumberFormat="1" applyFont="1" applyFill="1" applyBorder="1" applyAlignment="1" applyProtection="1">
      <alignment horizontal="center" vertical="center" wrapText="1"/>
      <protection/>
    </xf>
    <xf numFmtId="0" fontId="13" fillId="33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54" xfId="0" applyNumberFormat="1" applyFont="1" applyFill="1" applyBorder="1" applyAlignment="1" applyProtection="1">
      <alignment horizontal="center" vertical="center"/>
      <protection/>
    </xf>
    <xf numFmtId="0" fontId="13" fillId="33" borderId="44" xfId="0" applyNumberFormat="1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0" fontId="14" fillId="0" borderId="35" xfId="0" applyFont="1" applyFill="1" applyBorder="1" applyAlignment="1" applyProtection="1">
      <alignment horizontal="left" vertical="center" wrapText="1"/>
      <protection/>
    </xf>
    <xf numFmtId="0" fontId="13" fillId="33" borderId="40" xfId="0" applyNumberFormat="1" applyFont="1" applyFill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55" xfId="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NumberFormat="1" applyFont="1" applyFill="1" applyBorder="1" applyAlignment="1" applyProtection="1">
      <alignment horizontal="center" vertical="center" wrapText="1"/>
      <protection/>
    </xf>
    <xf numFmtId="0" fontId="13" fillId="33" borderId="53" xfId="0" applyNumberFormat="1" applyFont="1" applyFill="1" applyBorder="1" applyAlignment="1" applyProtection="1">
      <alignment horizontal="center" vertical="center" wrapText="1"/>
      <protection/>
    </xf>
    <xf numFmtId="0" fontId="15" fillId="32" borderId="45" xfId="0" applyFont="1" applyFill="1" applyBorder="1" applyAlignment="1" applyProtection="1">
      <alignment horizontal="center" vertical="center" wrapText="1"/>
      <protection/>
    </xf>
    <xf numFmtId="0" fontId="3" fillId="32" borderId="56" xfId="0" applyFont="1" applyFill="1" applyBorder="1" applyAlignment="1" applyProtection="1">
      <alignment horizontal="center" vertical="center" wrapText="1"/>
      <protection/>
    </xf>
    <xf numFmtId="0" fontId="3" fillId="32" borderId="57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32" borderId="36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8" fillId="32" borderId="58" xfId="0" applyFont="1" applyFill="1" applyBorder="1" applyAlignment="1" applyProtection="1">
      <alignment horizontal="justify" vertical="top" wrapText="1"/>
      <protection locked="0"/>
    </xf>
    <xf numFmtId="0" fontId="8" fillId="32" borderId="11" xfId="0" applyFont="1" applyFill="1" applyBorder="1" applyAlignment="1" applyProtection="1">
      <alignment horizontal="justify" vertical="top" wrapText="1"/>
      <protection locked="0"/>
    </xf>
    <xf numFmtId="0" fontId="8" fillId="32" borderId="59" xfId="0" applyFont="1" applyFill="1" applyBorder="1" applyAlignment="1" applyProtection="1">
      <alignment horizontal="justify" vertical="top" wrapText="1"/>
      <protection locked="0"/>
    </xf>
    <xf numFmtId="0" fontId="8" fillId="32" borderId="60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45" xfId="0" applyFont="1" applyFill="1" applyBorder="1" applyAlignment="1" applyProtection="1">
      <alignment horizontal="justify" vertical="top" wrapText="1"/>
      <protection locked="0"/>
    </xf>
    <xf numFmtId="0" fontId="8" fillId="32" borderId="61" xfId="0" applyFont="1" applyFill="1" applyBorder="1" applyAlignment="1" applyProtection="1">
      <alignment horizontal="justify" vertical="top" wrapText="1"/>
      <protection locked="0"/>
    </xf>
    <xf numFmtId="0" fontId="8" fillId="32" borderId="62" xfId="0" applyFont="1" applyFill="1" applyBorder="1" applyAlignment="1" applyProtection="1">
      <alignment horizontal="justify" vertical="top" wrapText="1"/>
      <protection locked="0"/>
    </xf>
    <xf numFmtId="0" fontId="8" fillId="32" borderId="63" xfId="0" applyFont="1" applyFill="1" applyBorder="1" applyAlignment="1" applyProtection="1">
      <alignment horizontal="justify" vertical="top" wrapText="1"/>
      <protection locked="0"/>
    </xf>
    <xf numFmtId="0" fontId="3" fillId="32" borderId="62" xfId="0" applyFont="1" applyFill="1" applyBorder="1" applyAlignment="1" applyProtection="1">
      <alignment horizontal="left" vertical="center" wrapText="1" shrinkToFit="1"/>
      <protection/>
    </xf>
    <xf numFmtId="0" fontId="10" fillId="32" borderId="36" xfId="0" applyFont="1" applyFill="1" applyBorder="1" applyAlignment="1" applyProtection="1">
      <alignment horizontal="left" wrapText="1"/>
      <protection/>
    </xf>
    <xf numFmtId="0" fontId="10" fillId="32" borderId="0" xfId="0" applyFont="1" applyFill="1" applyBorder="1" applyAlignment="1" applyProtection="1">
      <alignment horizontal="left" wrapText="1"/>
      <protection/>
    </xf>
    <xf numFmtId="0" fontId="10" fillId="32" borderId="37" xfId="0" applyFont="1" applyFill="1" applyBorder="1" applyAlignment="1" applyProtection="1">
      <alignment horizontal="left" wrapText="1"/>
      <protection/>
    </xf>
    <xf numFmtId="0" fontId="13" fillId="33" borderId="64" xfId="0" applyFont="1" applyFill="1" applyBorder="1" applyAlignment="1" applyProtection="1">
      <alignment horizontal="center" vertical="center" wrapText="1" shrinkToFit="1"/>
      <protection/>
    </xf>
    <xf numFmtId="0" fontId="13" fillId="33" borderId="65" xfId="0" applyFont="1" applyFill="1" applyBorder="1" applyAlignment="1" applyProtection="1">
      <alignment horizontal="center" vertical="center" wrapText="1" shrinkToFit="1"/>
      <protection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/>
      <protection locked="0"/>
    </xf>
    <xf numFmtId="0" fontId="11" fillId="0" borderId="69" xfId="0" applyFont="1" applyBorder="1" applyAlignment="1" applyProtection="1">
      <alignment/>
      <protection locked="0"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0" fontId="14" fillId="0" borderId="69" xfId="0" applyFont="1" applyFill="1" applyBorder="1" applyAlignment="1" applyProtection="1">
      <alignment horizontal="center" vertical="center" wrapText="1"/>
      <protection locked="0"/>
    </xf>
    <xf numFmtId="0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43" xfId="0" applyNumberFormat="1" applyFont="1" applyFill="1" applyBorder="1" applyAlignment="1" applyProtection="1">
      <alignment horizontal="center" vertical="center" wrapText="1"/>
      <protection/>
    </xf>
    <xf numFmtId="0" fontId="13" fillId="33" borderId="71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9" fillId="32" borderId="72" xfId="0" applyFont="1" applyFill="1" applyBorder="1" applyAlignment="1" applyProtection="1">
      <alignment horizontal="left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10" fillId="32" borderId="31" xfId="0" applyFont="1" applyFill="1" applyBorder="1" applyAlignment="1" applyProtection="1">
      <alignment horizontal="left" vertical="center" wrapText="1"/>
      <protection/>
    </xf>
    <xf numFmtId="0" fontId="10" fillId="32" borderId="32" xfId="0" applyFont="1" applyFill="1" applyBorder="1" applyAlignment="1" applyProtection="1">
      <alignment horizontal="left" vertical="center" wrapText="1"/>
      <protection/>
    </xf>
    <xf numFmtId="0" fontId="10" fillId="32" borderId="33" xfId="0" applyFont="1" applyFill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0" fontId="14" fillId="0" borderId="35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37" xfId="0" applyFont="1" applyFill="1" applyBorder="1" applyAlignment="1" applyProtection="1">
      <alignment horizontal="right" wrapText="1"/>
      <protection/>
    </xf>
    <xf numFmtId="0" fontId="13" fillId="33" borderId="34" xfId="0" applyFont="1" applyFill="1" applyBorder="1" applyAlignment="1" applyProtection="1">
      <alignment horizontal="center" vertical="center" wrapText="1" shrinkToFit="1"/>
      <protection/>
    </xf>
    <xf numFmtId="0" fontId="13" fillId="33" borderId="35" xfId="0" applyFont="1" applyFill="1" applyBorder="1" applyAlignment="1" applyProtection="1">
      <alignment horizontal="center" vertical="center" wrapText="1" shrinkToFit="1"/>
      <protection/>
    </xf>
    <xf numFmtId="0" fontId="13" fillId="33" borderId="73" xfId="0" applyFont="1" applyFill="1" applyBorder="1" applyAlignment="1" applyProtection="1">
      <alignment horizontal="center" vertical="center" wrapText="1" shrinkToFit="1"/>
      <protection/>
    </xf>
    <xf numFmtId="0" fontId="13" fillId="33" borderId="74" xfId="0" applyFont="1" applyFill="1" applyBorder="1" applyAlignment="1" applyProtection="1">
      <alignment horizontal="center" vertical="center" wrapText="1" shrinkToFit="1"/>
      <protection/>
    </xf>
    <xf numFmtId="0" fontId="11" fillId="32" borderId="72" xfId="0" applyFont="1" applyFill="1" applyBorder="1" applyAlignment="1" applyProtection="1">
      <alignment horizontal="left" wrapText="1"/>
      <protection locked="0"/>
    </xf>
    <xf numFmtId="0" fontId="11" fillId="32" borderId="18" xfId="0" applyFont="1" applyFill="1" applyBorder="1" applyAlignment="1" applyProtection="1">
      <alignment horizontal="left" wrapText="1"/>
      <protection locked="0"/>
    </xf>
    <xf numFmtId="0" fontId="11" fillId="32" borderId="19" xfId="0" applyFont="1" applyFill="1" applyBorder="1" applyAlignment="1" applyProtection="1">
      <alignment horizontal="left" wrapText="1"/>
      <protection locked="0"/>
    </xf>
    <xf numFmtId="0" fontId="11" fillId="32" borderId="72" xfId="0" applyFont="1" applyFill="1" applyBorder="1" applyAlignment="1" applyProtection="1">
      <alignment horizontal="left" vertical="center" wrapText="1"/>
      <protection locked="0"/>
    </xf>
    <xf numFmtId="0" fontId="11" fillId="32" borderId="18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left" vertical="center" wrapText="1"/>
      <protection locked="0"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37" xfId="0" applyFont="1" applyFill="1" applyBorder="1" applyAlignment="1" applyProtection="1">
      <alignment horizontal="right" vertical="center" wrapText="1"/>
      <protection/>
    </xf>
    <xf numFmtId="0" fontId="13" fillId="36" borderId="75" xfId="0" applyNumberFormat="1" applyFont="1" applyFill="1" applyBorder="1" applyAlignment="1" applyProtection="1">
      <alignment horizontal="center" vertical="center" wrapText="1"/>
      <protection/>
    </xf>
    <xf numFmtId="0" fontId="13" fillId="36" borderId="76" xfId="0" applyNumberFormat="1" applyFont="1" applyFill="1" applyBorder="1" applyAlignment="1" applyProtection="1">
      <alignment horizontal="center" vertical="center" wrapText="1"/>
      <protection/>
    </xf>
    <xf numFmtId="0" fontId="13" fillId="36" borderId="77" xfId="0" applyNumberFormat="1" applyFont="1" applyFill="1" applyBorder="1" applyAlignment="1" applyProtection="1">
      <alignment horizontal="center" vertical="center" wrapText="1"/>
      <protection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0" fontId="13" fillId="33" borderId="42" xfId="0" applyNumberFormat="1" applyFont="1" applyFill="1" applyBorder="1" applyAlignment="1" applyProtection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horizontal="center" vertical="center"/>
      <protection/>
    </xf>
    <xf numFmtId="0" fontId="13" fillId="33" borderId="55" xfId="0" applyNumberFormat="1" applyFont="1" applyFill="1" applyBorder="1" applyAlignment="1" applyProtection="1">
      <alignment horizontal="center" vertical="center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0" fontId="13" fillId="33" borderId="53" xfId="0" applyNumberFormat="1" applyFont="1" applyFill="1" applyBorder="1" applyAlignment="1" applyProtection="1">
      <alignment horizontal="center" vertical="center"/>
      <protection/>
    </xf>
    <xf numFmtId="0" fontId="12" fillId="36" borderId="75" xfId="0" applyFont="1" applyFill="1" applyBorder="1" applyAlignment="1" applyProtection="1">
      <alignment horizontal="left" vertical="center" wrapText="1"/>
      <protection/>
    </xf>
    <xf numFmtId="0" fontId="12" fillId="36" borderId="76" xfId="0" applyFont="1" applyFill="1" applyBorder="1" applyAlignment="1" applyProtection="1">
      <alignment horizontal="left" vertical="center" wrapText="1"/>
      <protection/>
    </xf>
    <xf numFmtId="0" fontId="12" fillId="36" borderId="77" xfId="0" applyFont="1" applyFill="1" applyBorder="1" applyAlignment="1" applyProtection="1">
      <alignment horizontal="left" vertical="center" wrapText="1"/>
      <protection/>
    </xf>
    <xf numFmtId="0" fontId="13" fillId="33" borderId="78" xfId="0" applyFont="1" applyFill="1" applyBorder="1" applyAlignment="1" applyProtection="1">
      <alignment horizontal="center" vertical="center" wrapText="1"/>
      <protection/>
    </xf>
    <xf numFmtId="0" fontId="13" fillId="33" borderId="79" xfId="0" applyFont="1" applyFill="1" applyBorder="1" applyAlignment="1" applyProtection="1">
      <alignment horizontal="center" vertical="center" wrapText="1"/>
      <protection/>
    </xf>
    <xf numFmtId="0" fontId="13" fillId="33" borderId="64" xfId="0" applyFont="1" applyFill="1" applyBorder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6" borderId="80" xfId="0" applyFont="1" applyFill="1" applyBorder="1" applyAlignment="1" applyProtection="1">
      <alignment horizontal="left" vertical="center" wrapText="1"/>
      <protection/>
    </xf>
    <xf numFmtId="0" fontId="12" fillId="36" borderId="81" xfId="0" applyFont="1" applyFill="1" applyBorder="1" applyAlignment="1" applyProtection="1">
      <alignment horizontal="left" vertical="center" wrapText="1"/>
      <protection/>
    </xf>
    <xf numFmtId="0" fontId="12" fillId="36" borderId="82" xfId="0" applyFont="1" applyFill="1" applyBorder="1" applyAlignment="1" applyProtection="1">
      <alignment horizontal="left" vertical="center" wrapText="1"/>
      <protection/>
    </xf>
    <xf numFmtId="0" fontId="13" fillId="36" borderId="75" xfId="0" applyFont="1" applyFill="1" applyBorder="1" applyAlignment="1" applyProtection="1">
      <alignment horizontal="center" vertical="center" wrapText="1"/>
      <protection/>
    </xf>
    <xf numFmtId="0" fontId="13" fillId="36" borderId="76" xfId="0" applyFont="1" applyFill="1" applyBorder="1" applyAlignment="1" applyProtection="1">
      <alignment horizontal="center" vertical="center" wrapText="1"/>
      <protection/>
    </xf>
    <xf numFmtId="0" fontId="13" fillId="36" borderId="77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center" wrapText="1"/>
      <protection/>
    </xf>
    <xf numFmtId="186" fontId="13" fillId="33" borderId="83" xfId="50" applyFont="1" applyFill="1" applyBorder="1" applyAlignment="1" applyProtection="1">
      <alignment horizontal="center" vertical="center"/>
      <protection/>
    </xf>
    <xf numFmtId="186" fontId="13" fillId="33" borderId="57" xfId="50" applyFont="1" applyFill="1" applyBorder="1" applyAlignment="1" applyProtection="1">
      <alignment horizontal="center" vertical="center"/>
      <protection/>
    </xf>
    <xf numFmtId="186" fontId="13" fillId="33" borderId="26" xfId="50" applyFont="1" applyFill="1" applyBorder="1" applyAlignment="1" applyProtection="1">
      <alignment horizontal="center" vertical="center"/>
      <protection/>
    </xf>
    <xf numFmtId="186" fontId="13" fillId="33" borderId="17" xfId="50" applyFont="1" applyFill="1" applyBorder="1" applyAlignment="1" applyProtection="1">
      <alignment horizontal="center" vertical="center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3" fillId="33" borderId="84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19" xfId="0" applyFont="1" applyBorder="1" applyAlignment="1">
      <alignment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3" fillId="33" borderId="70" xfId="0" applyFont="1" applyFill="1" applyBorder="1" applyAlignment="1" applyProtection="1">
      <alignment horizontal="center" vertical="center" wrapText="1" shrinkToFit="1"/>
      <protection/>
    </xf>
    <xf numFmtId="0" fontId="13" fillId="33" borderId="13" xfId="0" applyFont="1" applyFill="1" applyBorder="1" applyAlignment="1" applyProtection="1">
      <alignment horizontal="center" vertical="center" wrapText="1" shrinkToFit="1"/>
      <protection/>
    </xf>
    <xf numFmtId="0" fontId="13" fillId="33" borderId="85" xfId="0" applyFont="1" applyFill="1" applyBorder="1" applyAlignment="1" applyProtection="1">
      <alignment horizontal="center"/>
      <protection/>
    </xf>
    <xf numFmtId="0" fontId="13" fillId="33" borderId="86" xfId="0" applyFont="1" applyFill="1" applyBorder="1" applyAlignment="1" applyProtection="1">
      <alignment horizontal="center"/>
      <protection/>
    </xf>
    <xf numFmtId="0" fontId="9" fillId="32" borderId="56" xfId="0" applyFont="1" applyFill="1" applyBorder="1" applyAlignment="1" applyProtection="1">
      <alignment horizontal="center" vertical="center" wrapText="1" shrinkToFit="1"/>
      <protection/>
    </xf>
    <xf numFmtId="0" fontId="9" fillId="32" borderId="87" xfId="0" applyFont="1" applyFill="1" applyBorder="1" applyAlignment="1" applyProtection="1">
      <alignment horizontal="center" vertical="center" wrapText="1" shrinkToFit="1"/>
      <protection/>
    </xf>
    <xf numFmtId="0" fontId="9" fillId="32" borderId="57" xfId="0" applyFont="1" applyFill="1" applyBorder="1" applyAlignment="1" applyProtection="1">
      <alignment horizontal="center" vertical="center" wrapText="1" shrinkToFit="1"/>
      <protection/>
    </xf>
    <xf numFmtId="0" fontId="9" fillId="32" borderId="27" xfId="0" applyFont="1" applyFill="1" applyBorder="1" applyAlignment="1" applyProtection="1">
      <alignment horizontal="left" vertical="center" wrapText="1"/>
      <protection/>
    </xf>
    <xf numFmtId="0" fontId="9" fillId="32" borderId="28" xfId="0" applyFont="1" applyFill="1" applyBorder="1" applyAlignment="1" applyProtection="1">
      <alignment horizontal="left" vertical="center" wrapText="1"/>
      <protection/>
    </xf>
    <xf numFmtId="0" fontId="9" fillId="32" borderId="29" xfId="0" applyFont="1" applyFill="1" applyBorder="1" applyAlignment="1" applyProtection="1">
      <alignment horizontal="left" vertical="center" wrapText="1"/>
      <protection/>
    </xf>
    <xf numFmtId="0" fontId="9" fillId="32" borderId="36" xfId="0" applyFont="1" applyFill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37" xfId="0" applyFont="1" applyFill="1" applyBorder="1" applyAlignment="1" applyProtection="1">
      <alignment horizontal="left"/>
      <protection/>
    </xf>
    <xf numFmtId="0" fontId="9" fillId="32" borderId="31" xfId="0" applyFont="1" applyFill="1" applyBorder="1" applyAlignment="1" applyProtection="1">
      <alignment horizontal="left"/>
      <protection/>
    </xf>
    <xf numFmtId="0" fontId="9" fillId="32" borderId="32" xfId="0" applyFont="1" applyFill="1" applyBorder="1" applyAlignment="1" applyProtection="1">
      <alignment horizontal="left"/>
      <protection/>
    </xf>
    <xf numFmtId="0" fontId="9" fillId="32" borderId="33" xfId="0" applyFont="1" applyFill="1" applyBorder="1" applyAlignment="1" applyProtection="1">
      <alignment horizontal="left"/>
      <protection/>
    </xf>
    <xf numFmtId="0" fontId="15" fillId="32" borderId="0" xfId="0" applyFont="1" applyFill="1" applyBorder="1" applyAlignment="1" applyProtection="1">
      <alignment horizontal="center" vertical="center" wrapText="1"/>
      <protection/>
    </xf>
    <xf numFmtId="0" fontId="17" fillId="32" borderId="58" xfId="0" applyFont="1" applyFill="1" applyBorder="1" applyAlignment="1" applyProtection="1">
      <alignment horizontal="justify" vertical="top" wrapText="1"/>
      <protection locked="0"/>
    </xf>
    <xf numFmtId="0" fontId="17" fillId="32" borderId="11" xfId="0" applyFont="1" applyFill="1" applyBorder="1" applyAlignment="1" applyProtection="1">
      <alignment horizontal="justify" vertical="top" wrapText="1"/>
      <protection locked="0"/>
    </xf>
    <xf numFmtId="0" fontId="17" fillId="32" borderId="59" xfId="0" applyFont="1" applyFill="1" applyBorder="1" applyAlignment="1" applyProtection="1">
      <alignment horizontal="justify" vertical="top" wrapText="1"/>
      <protection locked="0"/>
    </xf>
    <xf numFmtId="0" fontId="17" fillId="32" borderId="60" xfId="0" applyFont="1" applyFill="1" applyBorder="1" applyAlignment="1" applyProtection="1">
      <alignment horizontal="justify" vertical="top" wrapText="1"/>
      <protection locked="0"/>
    </xf>
    <xf numFmtId="0" fontId="17" fillId="32" borderId="0" xfId="0" applyFont="1" applyFill="1" applyBorder="1" applyAlignment="1" applyProtection="1">
      <alignment horizontal="justify" vertical="top" wrapText="1"/>
      <protection locked="0"/>
    </xf>
    <xf numFmtId="0" fontId="17" fillId="32" borderId="45" xfId="0" applyFont="1" applyFill="1" applyBorder="1" applyAlignment="1" applyProtection="1">
      <alignment horizontal="justify" vertical="top" wrapText="1"/>
      <protection locked="0"/>
    </xf>
    <xf numFmtId="0" fontId="17" fillId="32" borderId="61" xfId="0" applyFont="1" applyFill="1" applyBorder="1" applyAlignment="1" applyProtection="1">
      <alignment horizontal="justify" vertical="top" wrapText="1"/>
      <protection locked="0"/>
    </xf>
    <xf numFmtId="0" fontId="17" fillId="32" borderId="62" xfId="0" applyFont="1" applyFill="1" applyBorder="1" applyAlignment="1" applyProtection="1">
      <alignment horizontal="justify" vertical="top" wrapText="1"/>
      <protection locked="0"/>
    </xf>
    <xf numFmtId="0" fontId="17" fillId="32" borderId="63" xfId="0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showGridLines="0" tabSelected="1" zoomScale="85" zoomScaleNormal="85" zoomScaleSheetLayoutView="85" zoomScalePageLayoutView="0" workbookViewId="0" topLeftCell="A10">
      <selection activeCell="V12" sqref="V12:V13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6.281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5" customWidth="1"/>
    <col min="38" max="38" width="1.7109375" style="1" customWidth="1"/>
    <col min="39" max="16384" width="9.140625" style="36" hidden="1" customWidth="1"/>
  </cols>
  <sheetData>
    <row r="1" spans="2:37" ht="24.75" customHeight="1">
      <c r="B1" s="203" t="s">
        <v>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2:37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6"/>
      <c r="AG2" s="26"/>
      <c r="AH2" s="26"/>
      <c r="AI2" s="26"/>
      <c r="AJ2" s="26"/>
      <c r="AK2" s="26"/>
    </row>
    <row r="3" spans="2:37" ht="17.25" customHeight="1">
      <c r="B3" s="204" t="s">
        <v>55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</row>
    <row r="4" spans="2:37" ht="11.25" customHeight="1"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spans="2:37" ht="17.25" customHeight="1">
      <c r="B5" s="212" t="s">
        <v>18</v>
      </c>
      <c r="C5" s="213"/>
      <c r="D5" s="218" t="s">
        <v>51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0"/>
    </row>
    <row r="6" spans="2:37" ht="7.5" customHeight="1"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5"/>
      <c r="AG6" s="55"/>
      <c r="AH6" s="55"/>
      <c r="AI6" s="55"/>
      <c r="AJ6" s="56"/>
      <c r="AK6" s="56"/>
    </row>
    <row r="7" spans="2:37" ht="19.5" customHeight="1">
      <c r="B7" s="224" t="s">
        <v>13</v>
      </c>
      <c r="C7" s="225"/>
      <c r="D7" s="221" t="s">
        <v>52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3"/>
    </row>
    <row r="8" spans="2:37" ht="7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27"/>
      <c r="AG8" s="27"/>
      <c r="AH8" s="27"/>
      <c r="AI8" s="27"/>
      <c r="AJ8" s="26"/>
      <c r="AK8" s="26"/>
    </row>
    <row r="9" spans="2:37" ht="7.5" customHeight="1" thickBo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4"/>
      <c r="AF9" s="56"/>
      <c r="AG9" s="56"/>
      <c r="AH9" s="56"/>
      <c r="AI9" s="56"/>
      <c r="AJ9" s="56"/>
      <c r="AK9" s="56"/>
    </row>
    <row r="10" spans="2:37" ht="27" customHeight="1" thickBot="1">
      <c r="B10" s="235" t="s">
        <v>6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7"/>
      <c r="AE10" s="4"/>
      <c r="AF10" s="226" t="s">
        <v>60</v>
      </c>
      <c r="AG10" s="227"/>
      <c r="AH10" s="227"/>
      <c r="AI10" s="227"/>
      <c r="AJ10" s="227"/>
      <c r="AK10" s="228"/>
    </row>
    <row r="11" spans="2:37" ht="34.5" customHeight="1">
      <c r="B11" s="238" t="s">
        <v>21</v>
      </c>
      <c r="C11" s="239"/>
      <c r="D11" s="40" t="s">
        <v>44</v>
      </c>
      <c r="E11" s="240" t="s">
        <v>0</v>
      </c>
      <c r="F11" s="241"/>
      <c r="G11" s="241"/>
      <c r="H11" s="241"/>
      <c r="I11" s="242"/>
      <c r="J11" s="41" t="s">
        <v>1</v>
      </c>
      <c r="K11" s="120" t="s">
        <v>2</v>
      </c>
      <c r="L11" s="120"/>
      <c r="M11" s="120"/>
      <c r="N11" s="120"/>
      <c r="O11" s="120"/>
      <c r="P11" s="41" t="s">
        <v>1</v>
      </c>
      <c r="Q11" s="120" t="s">
        <v>3</v>
      </c>
      <c r="R11" s="120"/>
      <c r="S11" s="120"/>
      <c r="T11" s="120"/>
      <c r="U11" s="120"/>
      <c r="V11" s="41" t="s">
        <v>1</v>
      </c>
      <c r="W11" s="120" t="s">
        <v>4</v>
      </c>
      <c r="X11" s="120"/>
      <c r="Y11" s="120"/>
      <c r="Z11" s="120"/>
      <c r="AA11" s="120"/>
      <c r="AB11" s="41" t="s">
        <v>1</v>
      </c>
      <c r="AC11" s="42" t="s">
        <v>45</v>
      </c>
      <c r="AD11" s="43" t="s">
        <v>1</v>
      </c>
      <c r="AE11" s="4"/>
      <c r="AF11" s="229" t="s">
        <v>14</v>
      </c>
      <c r="AG11" s="230"/>
      <c r="AH11" s="164" t="s">
        <v>22</v>
      </c>
      <c r="AI11" s="165"/>
      <c r="AJ11" s="164" t="s">
        <v>10</v>
      </c>
      <c r="AK11" s="165"/>
    </row>
    <row r="12" spans="2:37" ht="13.5" customHeight="1">
      <c r="B12" s="162" t="s">
        <v>20</v>
      </c>
      <c r="C12" s="163"/>
      <c r="D12" s="101">
        <f>IF((E12+K12+Q12+W12+AC12)=0,"",(E12+K12+Q12+W12+AC12))</f>
        <v>74</v>
      </c>
      <c r="E12" s="102">
        <f>I12+I13</f>
        <v>0</v>
      </c>
      <c r="F12" s="44" t="s">
        <v>7</v>
      </c>
      <c r="G12" s="45">
        <f>I12</f>
        <v>0</v>
      </c>
      <c r="H12" s="46"/>
      <c r="I12" s="47"/>
      <c r="J12" s="111">
        <f>IF(OR(D12=0,E12=0),"",E12/(D12-AC12))</f>
      </c>
      <c r="K12" s="112">
        <f>O12+O13</f>
        <v>15</v>
      </c>
      <c r="L12" s="44" t="s">
        <v>7</v>
      </c>
      <c r="M12" s="45">
        <f>O12</f>
        <v>13</v>
      </c>
      <c r="N12" s="46"/>
      <c r="O12" s="47">
        <v>13</v>
      </c>
      <c r="P12" s="111">
        <f>IF(OR(D12=0,K12=0),"",K12/(D12-AC12))</f>
        <v>0.23809523809523808</v>
      </c>
      <c r="Q12" s="112">
        <f>U12+U13</f>
        <v>47</v>
      </c>
      <c r="R12" s="44" t="s">
        <v>7</v>
      </c>
      <c r="S12" s="45">
        <f>U12</f>
        <v>47</v>
      </c>
      <c r="T12" s="46"/>
      <c r="U12" s="47">
        <v>47</v>
      </c>
      <c r="V12" s="111">
        <f>IF(OR(D12=0,Q12=0),"",Q12/(D12-AC12))</f>
        <v>0.746031746031746</v>
      </c>
      <c r="W12" s="112">
        <f>AA12+AA13</f>
        <v>1</v>
      </c>
      <c r="X12" s="44" t="s">
        <v>7</v>
      </c>
      <c r="Y12" s="45">
        <f>AA12</f>
        <v>1</v>
      </c>
      <c r="Z12" s="46"/>
      <c r="AA12" s="47">
        <v>1</v>
      </c>
      <c r="AB12" s="111">
        <f>IF(OR(D12=0,W12=0),"",W12/(D12-AC12))</f>
        <v>0.015873015873015872</v>
      </c>
      <c r="AC12" s="134">
        <v>11</v>
      </c>
      <c r="AD12" s="135">
        <f>IF(AC12=0,"",AC12/D12)</f>
        <v>0.14864864864864866</v>
      </c>
      <c r="AE12" s="4"/>
      <c r="AF12" s="231"/>
      <c r="AG12" s="232"/>
      <c r="AH12" s="166"/>
      <c r="AI12" s="167"/>
      <c r="AJ12" s="166"/>
      <c r="AK12" s="167"/>
    </row>
    <row r="13" spans="2:37" ht="13.5" customHeight="1">
      <c r="B13" s="162"/>
      <c r="C13" s="163"/>
      <c r="D13" s="101"/>
      <c r="E13" s="102"/>
      <c r="F13" s="44" t="s">
        <v>8</v>
      </c>
      <c r="G13" s="46"/>
      <c r="H13" s="47">
        <f>I13</f>
        <v>0</v>
      </c>
      <c r="I13" s="47"/>
      <c r="J13" s="111"/>
      <c r="K13" s="112"/>
      <c r="L13" s="44" t="s">
        <v>8</v>
      </c>
      <c r="M13" s="46"/>
      <c r="N13" s="47">
        <f>O13</f>
        <v>2</v>
      </c>
      <c r="O13" s="47">
        <v>2</v>
      </c>
      <c r="P13" s="111"/>
      <c r="Q13" s="112"/>
      <c r="R13" s="44" t="s">
        <v>8</v>
      </c>
      <c r="S13" s="46"/>
      <c r="T13" s="47">
        <f>U13</f>
        <v>0</v>
      </c>
      <c r="U13" s="47"/>
      <c r="V13" s="111"/>
      <c r="W13" s="112"/>
      <c r="X13" s="44" t="s">
        <v>8</v>
      </c>
      <c r="Y13" s="46"/>
      <c r="Z13" s="47">
        <f>AA13</f>
        <v>0</v>
      </c>
      <c r="AA13" s="47"/>
      <c r="AB13" s="111"/>
      <c r="AC13" s="134"/>
      <c r="AD13" s="135"/>
      <c r="AE13" s="4"/>
      <c r="AF13" s="233"/>
      <c r="AG13" s="234"/>
      <c r="AH13" s="168"/>
      <c r="AI13" s="169"/>
      <c r="AJ13" s="168"/>
      <c r="AK13" s="169"/>
    </row>
    <row r="14" spans="2:37" ht="13.5" customHeight="1">
      <c r="B14" s="162" t="s">
        <v>25</v>
      </c>
      <c r="C14" s="163"/>
      <c r="D14" s="101">
        <f>IF((E14+K14+Q14+W14+AC14)=0,"",(E14+K14+Q14+W14+AC14))</f>
        <v>54</v>
      </c>
      <c r="E14" s="102">
        <f>I14+I15</f>
        <v>0</v>
      </c>
      <c r="F14" s="44" t="s">
        <v>7</v>
      </c>
      <c r="G14" s="47">
        <f>I14</f>
        <v>0</v>
      </c>
      <c r="H14" s="46"/>
      <c r="I14" s="47"/>
      <c r="J14" s="111">
        <f>IF(OR(D14=0,E14=0),"",E14/(D14-AC14))</f>
      </c>
      <c r="K14" s="112">
        <f>O14+O15</f>
        <v>11</v>
      </c>
      <c r="L14" s="44" t="s">
        <v>7</v>
      </c>
      <c r="M14" s="47">
        <f>O14</f>
        <v>11</v>
      </c>
      <c r="N14" s="46"/>
      <c r="O14" s="47">
        <v>11</v>
      </c>
      <c r="P14" s="111">
        <f>IF(OR(D14=0,K14=0),"",K14/(D14-AC14))</f>
        <v>0.25</v>
      </c>
      <c r="Q14" s="112">
        <f>U14+U15</f>
        <v>33</v>
      </c>
      <c r="R14" s="44" t="s">
        <v>7</v>
      </c>
      <c r="S14" s="47">
        <f>U14</f>
        <v>33</v>
      </c>
      <c r="T14" s="46"/>
      <c r="U14" s="47">
        <v>33</v>
      </c>
      <c r="V14" s="111">
        <f>IF(OR(D14=0,Q14=0),"",Q14/(D14-AC14))</f>
        <v>0.75</v>
      </c>
      <c r="W14" s="112">
        <f>AA14+AA15</f>
        <v>0</v>
      </c>
      <c r="X14" s="44" t="s">
        <v>7</v>
      </c>
      <c r="Y14" s="47">
        <f>AA14</f>
        <v>0</v>
      </c>
      <c r="Z14" s="46"/>
      <c r="AA14" s="47"/>
      <c r="AB14" s="111">
        <f>IF(OR(D14=0,W14=0),"",W14/(D14-AC14))</f>
      </c>
      <c r="AC14" s="134">
        <v>10</v>
      </c>
      <c r="AD14" s="135">
        <f>IF(AC14=0,"",AC14/D14)</f>
        <v>0.18518518518518517</v>
      </c>
      <c r="AE14" s="4"/>
      <c r="AF14" s="154" t="s">
        <v>20</v>
      </c>
      <c r="AG14" s="155"/>
      <c r="AH14" s="150">
        <v>80</v>
      </c>
      <c r="AI14" s="151"/>
      <c r="AJ14" s="150">
        <v>0</v>
      </c>
      <c r="AK14" s="151"/>
    </row>
    <row r="15" spans="2:37" ht="13.5" customHeight="1">
      <c r="B15" s="162"/>
      <c r="C15" s="163"/>
      <c r="D15" s="101"/>
      <c r="E15" s="102"/>
      <c r="F15" s="44" t="s">
        <v>8</v>
      </c>
      <c r="G15" s="46"/>
      <c r="H15" s="47">
        <f>I15</f>
        <v>0</v>
      </c>
      <c r="I15" s="47"/>
      <c r="J15" s="111"/>
      <c r="K15" s="112"/>
      <c r="L15" s="44" t="s">
        <v>8</v>
      </c>
      <c r="M15" s="46"/>
      <c r="N15" s="47">
        <f>O15</f>
        <v>0</v>
      </c>
      <c r="O15" s="47"/>
      <c r="P15" s="111"/>
      <c r="Q15" s="112"/>
      <c r="R15" s="44" t="s">
        <v>8</v>
      </c>
      <c r="S15" s="46"/>
      <c r="T15" s="47">
        <f>U15</f>
        <v>0</v>
      </c>
      <c r="U15" s="47"/>
      <c r="V15" s="111"/>
      <c r="W15" s="112"/>
      <c r="X15" s="44" t="s">
        <v>8</v>
      </c>
      <c r="Y15" s="46"/>
      <c r="Z15" s="47">
        <f>AA15</f>
        <v>0</v>
      </c>
      <c r="AA15" s="47"/>
      <c r="AB15" s="111"/>
      <c r="AC15" s="134"/>
      <c r="AD15" s="135"/>
      <c r="AE15" s="4"/>
      <c r="AF15" s="156"/>
      <c r="AG15" s="157"/>
      <c r="AH15" s="152"/>
      <c r="AI15" s="153"/>
      <c r="AJ15" s="152"/>
      <c r="AK15" s="153"/>
    </row>
    <row r="16" spans="2:37" ht="13.5" customHeight="1">
      <c r="B16" s="210" t="s">
        <v>56</v>
      </c>
      <c r="C16" s="211"/>
      <c r="D16" s="101">
        <f>IF((E16+K16+Q16+W16+AC16)=0,"",(E16+K16+Q16+W16+AC16))</f>
        <v>18</v>
      </c>
      <c r="E16" s="102">
        <f>I16+I17</f>
        <v>0</v>
      </c>
      <c r="F16" s="44" t="s">
        <v>7</v>
      </c>
      <c r="G16" s="47">
        <f>I16</f>
        <v>0</v>
      </c>
      <c r="H16" s="46"/>
      <c r="I16" s="47"/>
      <c r="J16" s="111">
        <f>IF(OR(D16=0,E16=0),"",E16/(D16-AC16))</f>
      </c>
      <c r="K16" s="112">
        <f>O16+O17</f>
        <v>2</v>
      </c>
      <c r="L16" s="44" t="s">
        <v>7</v>
      </c>
      <c r="M16" s="47">
        <f>O16</f>
        <v>2</v>
      </c>
      <c r="N16" s="46"/>
      <c r="O16" s="47">
        <v>2</v>
      </c>
      <c r="P16" s="111">
        <f>IF(OR(D16=0,K16=0),"",K16/(D16-AC16))</f>
        <v>0.14285714285714285</v>
      </c>
      <c r="Q16" s="112">
        <f>U16+U17</f>
        <v>12</v>
      </c>
      <c r="R16" s="44" t="s">
        <v>7</v>
      </c>
      <c r="S16" s="47">
        <f>U16</f>
        <v>12</v>
      </c>
      <c r="T16" s="46"/>
      <c r="U16" s="47">
        <v>12</v>
      </c>
      <c r="V16" s="111">
        <f>IF(OR(D16=0,Q16=0),"",Q16/(D16-AC16))</f>
        <v>0.8571428571428571</v>
      </c>
      <c r="W16" s="112">
        <f>AA16+AA17</f>
        <v>0</v>
      </c>
      <c r="X16" s="44" t="s">
        <v>7</v>
      </c>
      <c r="Y16" s="47">
        <f>AA16</f>
        <v>0</v>
      </c>
      <c r="Z16" s="46"/>
      <c r="AA16" s="47"/>
      <c r="AB16" s="111">
        <f>IF(OR(D16=0,W16=0),"",W16/(D16-AC16))</f>
      </c>
      <c r="AC16" s="134">
        <v>4</v>
      </c>
      <c r="AD16" s="135">
        <f>IF(AC16=0,"",AC16/D16)</f>
        <v>0.2222222222222222</v>
      </c>
      <c r="AE16" s="4"/>
      <c r="AF16" s="154" t="s">
        <v>59</v>
      </c>
      <c r="AG16" s="155"/>
      <c r="AH16" s="150">
        <v>60</v>
      </c>
      <c r="AI16" s="151"/>
      <c r="AJ16" s="150">
        <v>0</v>
      </c>
      <c r="AK16" s="151"/>
    </row>
    <row r="17" spans="2:37" ht="13.5" customHeight="1">
      <c r="B17" s="210"/>
      <c r="C17" s="211"/>
      <c r="D17" s="101"/>
      <c r="E17" s="102"/>
      <c r="F17" s="44" t="s">
        <v>8</v>
      </c>
      <c r="G17" s="46"/>
      <c r="H17" s="47">
        <f>I17</f>
        <v>0</v>
      </c>
      <c r="I17" s="47"/>
      <c r="J17" s="111"/>
      <c r="K17" s="112"/>
      <c r="L17" s="44" t="s">
        <v>8</v>
      </c>
      <c r="M17" s="46"/>
      <c r="N17" s="47">
        <f>O17</f>
        <v>0</v>
      </c>
      <c r="O17" s="47"/>
      <c r="P17" s="111"/>
      <c r="Q17" s="112"/>
      <c r="R17" s="44" t="s">
        <v>8</v>
      </c>
      <c r="S17" s="46"/>
      <c r="T17" s="47">
        <f>U17</f>
        <v>0</v>
      </c>
      <c r="U17" s="47"/>
      <c r="V17" s="111"/>
      <c r="W17" s="112"/>
      <c r="X17" s="44" t="s">
        <v>8</v>
      </c>
      <c r="Y17" s="46"/>
      <c r="Z17" s="47">
        <f>AA17</f>
        <v>0</v>
      </c>
      <c r="AA17" s="47"/>
      <c r="AB17" s="111"/>
      <c r="AC17" s="134"/>
      <c r="AD17" s="135"/>
      <c r="AE17" s="4"/>
      <c r="AF17" s="156"/>
      <c r="AG17" s="157"/>
      <c r="AH17" s="152"/>
      <c r="AI17" s="153"/>
      <c r="AJ17" s="152"/>
      <c r="AK17" s="153"/>
    </row>
    <row r="18" spans="2:37" ht="13.5" customHeight="1">
      <c r="B18" s="127" t="s">
        <v>57</v>
      </c>
      <c r="C18" s="128"/>
      <c r="D18" s="101">
        <f>IF((E18+K18+Q18+W18+AC18)=0,"",(E18+K18+Q18+W18+AC18))</f>
        <v>3</v>
      </c>
      <c r="E18" s="102">
        <f>I18+I19</f>
        <v>0</v>
      </c>
      <c r="F18" s="44" t="s">
        <v>7</v>
      </c>
      <c r="G18" s="47">
        <f>I18</f>
        <v>0</v>
      </c>
      <c r="H18" s="46"/>
      <c r="I18" s="47"/>
      <c r="J18" s="111">
        <f>IF(OR(D18=0,E18=0),"",E18/(D18-AC18))</f>
      </c>
      <c r="K18" s="112">
        <f>O18+O19</f>
        <v>1</v>
      </c>
      <c r="L18" s="44" t="s">
        <v>7</v>
      </c>
      <c r="M18" s="47">
        <f>O18</f>
        <v>1</v>
      </c>
      <c r="N18" s="46"/>
      <c r="O18" s="47">
        <v>1</v>
      </c>
      <c r="P18" s="111">
        <f>IF(OR(D18=0,K18=0),"",K18/(D18-AC18))</f>
        <v>0.3333333333333333</v>
      </c>
      <c r="Q18" s="112">
        <f>U18+U19</f>
        <v>1</v>
      </c>
      <c r="R18" s="44" t="s">
        <v>7</v>
      </c>
      <c r="S18" s="47">
        <f>U18</f>
        <v>1</v>
      </c>
      <c r="T18" s="46"/>
      <c r="U18" s="47">
        <v>1</v>
      </c>
      <c r="V18" s="111">
        <f>IF(OR(D18=0,Q18=0),"",Q18/(D18-AC18))</f>
        <v>0.3333333333333333</v>
      </c>
      <c r="W18" s="112">
        <f>AA18+AA19</f>
        <v>1</v>
      </c>
      <c r="X18" s="44" t="s">
        <v>7</v>
      </c>
      <c r="Y18" s="47">
        <f>AA18</f>
        <v>1</v>
      </c>
      <c r="Z18" s="46"/>
      <c r="AA18" s="47">
        <v>1</v>
      </c>
      <c r="AB18" s="111">
        <f>IF(OR(D18=0,W18=0),"",W18/(D18-AC18))</f>
        <v>0.3333333333333333</v>
      </c>
      <c r="AC18" s="134">
        <v>0</v>
      </c>
      <c r="AD18" s="135">
        <f>IF(AC18=0,"",AC18/D18)</f>
      </c>
      <c r="AE18" s="4"/>
      <c r="AF18" s="150" t="s">
        <v>15</v>
      </c>
      <c r="AG18" s="151"/>
      <c r="AH18" s="150">
        <v>16</v>
      </c>
      <c r="AI18" s="151"/>
      <c r="AJ18" s="150">
        <v>0</v>
      </c>
      <c r="AK18" s="151"/>
    </row>
    <row r="19" spans="2:37" ht="13.5" customHeight="1">
      <c r="B19" s="127"/>
      <c r="C19" s="128"/>
      <c r="D19" s="101"/>
      <c r="E19" s="102"/>
      <c r="F19" s="44" t="s">
        <v>8</v>
      </c>
      <c r="G19" s="46"/>
      <c r="H19" s="47">
        <f>I19</f>
        <v>0</v>
      </c>
      <c r="I19" s="47"/>
      <c r="J19" s="111"/>
      <c r="K19" s="112"/>
      <c r="L19" s="44" t="s">
        <v>8</v>
      </c>
      <c r="M19" s="46"/>
      <c r="N19" s="47">
        <f>O19</f>
        <v>0</v>
      </c>
      <c r="O19" s="47"/>
      <c r="P19" s="111"/>
      <c r="Q19" s="112"/>
      <c r="R19" s="44" t="s">
        <v>8</v>
      </c>
      <c r="S19" s="46"/>
      <c r="T19" s="47">
        <f>U19</f>
        <v>0</v>
      </c>
      <c r="U19" s="47"/>
      <c r="V19" s="111"/>
      <c r="W19" s="112"/>
      <c r="X19" s="44" t="s">
        <v>8</v>
      </c>
      <c r="Y19" s="46"/>
      <c r="Z19" s="47">
        <f>AA19</f>
        <v>0</v>
      </c>
      <c r="AA19" s="47"/>
      <c r="AB19" s="111"/>
      <c r="AC19" s="134"/>
      <c r="AD19" s="135"/>
      <c r="AE19" s="4"/>
      <c r="AF19" s="152"/>
      <c r="AG19" s="153"/>
      <c r="AH19" s="152"/>
      <c r="AI19" s="153"/>
      <c r="AJ19" s="152"/>
      <c r="AK19" s="153"/>
    </row>
    <row r="20" spans="2:37" ht="16.5" customHeight="1">
      <c r="B20" s="127" t="s">
        <v>58</v>
      </c>
      <c r="C20" s="128"/>
      <c r="D20" s="101">
        <f>IF((E20+K20+Q20+W20+AC20)=0,"",(E20+K20+Q20+W20+AC20))</f>
        <v>6</v>
      </c>
      <c r="E20" s="102">
        <f>I20+I21</f>
        <v>0</v>
      </c>
      <c r="F20" s="44" t="s">
        <v>7</v>
      </c>
      <c r="G20" s="47">
        <f>I20</f>
        <v>0</v>
      </c>
      <c r="H20" s="46"/>
      <c r="I20" s="47"/>
      <c r="J20" s="111">
        <f>IF(OR(D20=0,E20=0),"",E20/(D20-AC20))</f>
      </c>
      <c r="K20" s="112">
        <f>O20+O21</f>
        <v>2</v>
      </c>
      <c r="L20" s="44" t="s">
        <v>7</v>
      </c>
      <c r="M20" s="47">
        <f>O20</f>
        <v>2</v>
      </c>
      <c r="N20" s="46"/>
      <c r="O20" s="47">
        <v>2</v>
      </c>
      <c r="P20" s="111">
        <f>IF(OR(D20=0,K20=0),"",K20/(D20-AC20))</f>
        <v>0.3333333333333333</v>
      </c>
      <c r="Q20" s="112">
        <f>U20+U21</f>
        <v>4</v>
      </c>
      <c r="R20" s="44" t="s">
        <v>7</v>
      </c>
      <c r="S20" s="47">
        <f>U20</f>
        <v>4</v>
      </c>
      <c r="T20" s="46"/>
      <c r="U20" s="47">
        <v>4</v>
      </c>
      <c r="V20" s="111">
        <f>IF(OR(D20=0,Q20=0),"",Q20/(D20-AC20))</f>
        <v>0.6666666666666666</v>
      </c>
      <c r="W20" s="112">
        <f>AA20+AA21</f>
        <v>0</v>
      </c>
      <c r="X20" s="44" t="s">
        <v>7</v>
      </c>
      <c r="Y20" s="47">
        <f>AA20</f>
        <v>0</v>
      </c>
      <c r="Z20" s="46"/>
      <c r="AA20" s="47"/>
      <c r="AB20" s="111">
        <f>IF(OR(D20=0,W20=0),"",W20/(D20-AC20))</f>
      </c>
      <c r="AC20" s="134">
        <v>0</v>
      </c>
      <c r="AD20" s="135">
        <f>IF(AC20=0,"",AC20/D20)</f>
      </c>
      <c r="AE20" s="4"/>
      <c r="AF20" s="150" t="s">
        <v>61</v>
      </c>
      <c r="AG20" s="151"/>
      <c r="AH20" s="150">
        <v>4</v>
      </c>
      <c r="AI20" s="151"/>
      <c r="AJ20" s="150">
        <v>0</v>
      </c>
      <c r="AK20" s="151"/>
    </row>
    <row r="21" spans="2:37" ht="13.5" customHeight="1">
      <c r="B21" s="127"/>
      <c r="C21" s="128"/>
      <c r="D21" s="101"/>
      <c r="E21" s="102"/>
      <c r="F21" s="44" t="s">
        <v>8</v>
      </c>
      <c r="G21" s="46"/>
      <c r="H21" s="47">
        <f>I21</f>
        <v>0</v>
      </c>
      <c r="I21" s="47"/>
      <c r="J21" s="111"/>
      <c r="K21" s="112"/>
      <c r="L21" s="44" t="s">
        <v>8</v>
      </c>
      <c r="M21" s="46"/>
      <c r="N21" s="47">
        <f>O21</f>
        <v>0</v>
      </c>
      <c r="O21" s="47"/>
      <c r="P21" s="111"/>
      <c r="Q21" s="112"/>
      <c r="R21" s="44" t="s">
        <v>8</v>
      </c>
      <c r="S21" s="46"/>
      <c r="T21" s="47">
        <f>U21</f>
        <v>0</v>
      </c>
      <c r="U21" s="47"/>
      <c r="V21" s="111"/>
      <c r="W21" s="112"/>
      <c r="X21" s="44" t="s">
        <v>8</v>
      </c>
      <c r="Y21" s="46"/>
      <c r="Z21" s="47">
        <f>AA21</f>
        <v>0</v>
      </c>
      <c r="AA21" s="47"/>
      <c r="AB21" s="111"/>
      <c r="AC21" s="134"/>
      <c r="AD21" s="135"/>
      <c r="AE21" s="4"/>
      <c r="AF21" s="152"/>
      <c r="AG21" s="153"/>
      <c r="AH21" s="152"/>
      <c r="AI21" s="153"/>
      <c r="AJ21" s="152"/>
      <c r="AK21" s="153"/>
    </row>
    <row r="22" spans="2:37" ht="16.5" customHeight="1">
      <c r="B22" s="127" t="s">
        <v>26</v>
      </c>
      <c r="C22" s="128"/>
      <c r="D22" s="101">
        <f>IF((E22+K22+Q22+W22+AC22)=0,"",(E22+K22+Q22+W22+AC22))</f>
      </c>
      <c r="E22" s="102">
        <f>I22+I23</f>
        <v>0</v>
      </c>
      <c r="F22" s="44" t="s">
        <v>7</v>
      </c>
      <c r="G22" s="47">
        <f>I22</f>
        <v>0</v>
      </c>
      <c r="H22" s="46"/>
      <c r="I22" s="47"/>
      <c r="J22" s="111">
        <f>IF(OR(D22=0,E22=0),"",E22/(D22-AC22))</f>
      </c>
      <c r="K22" s="112">
        <f>O22+O23</f>
        <v>0</v>
      </c>
      <c r="L22" s="44" t="s">
        <v>7</v>
      </c>
      <c r="M22" s="47">
        <f>O22</f>
        <v>0</v>
      </c>
      <c r="N22" s="46"/>
      <c r="O22" s="47"/>
      <c r="P22" s="111">
        <f>IF(OR(D22=0,K22=0),"",K22/(D22-AC22))</f>
      </c>
      <c r="Q22" s="112">
        <f>U22+U23</f>
        <v>0</v>
      </c>
      <c r="R22" s="44" t="s">
        <v>7</v>
      </c>
      <c r="S22" s="47">
        <f>U22</f>
        <v>0</v>
      </c>
      <c r="T22" s="46"/>
      <c r="U22" s="47"/>
      <c r="V22" s="111">
        <f>IF(OR(D22=0,Q22=0),"",Q22/(D22-AC22))</f>
      </c>
      <c r="W22" s="112">
        <f>AA22+AA23</f>
        <v>0</v>
      </c>
      <c r="X22" s="44" t="s">
        <v>7</v>
      </c>
      <c r="Y22" s="47">
        <f>AA22</f>
        <v>0</v>
      </c>
      <c r="Z22" s="46"/>
      <c r="AA22" s="47"/>
      <c r="AB22" s="111">
        <f>IF(OR(D22=0,W22=0),"",W22/(D22-AC22))</f>
      </c>
      <c r="AC22" s="134"/>
      <c r="AD22" s="135">
        <f>IF(AC22=0,"",AC22/D22)</f>
      </c>
      <c r="AE22" s="4"/>
      <c r="AF22" s="150" t="s">
        <v>62</v>
      </c>
      <c r="AG22" s="151"/>
      <c r="AH22" s="150">
        <v>7</v>
      </c>
      <c r="AI22" s="151"/>
      <c r="AJ22" s="150">
        <v>0</v>
      </c>
      <c r="AK22" s="151"/>
    </row>
    <row r="23" spans="2:37" ht="13.5" customHeight="1">
      <c r="B23" s="127"/>
      <c r="C23" s="128"/>
      <c r="D23" s="101"/>
      <c r="E23" s="102"/>
      <c r="F23" s="44" t="s">
        <v>8</v>
      </c>
      <c r="G23" s="46"/>
      <c r="H23" s="47">
        <f>I23</f>
        <v>0</v>
      </c>
      <c r="I23" s="47"/>
      <c r="J23" s="111"/>
      <c r="K23" s="112"/>
      <c r="L23" s="44" t="s">
        <v>8</v>
      </c>
      <c r="M23" s="46"/>
      <c r="N23" s="47">
        <f>O23</f>
        <v>0</v>
      </c>
      <c r="O23" s="47"/>
      <c r="P23" s="111"/>
      <c r="Q23" s="112"/>
      <c r="R23" s="44" t="s">
        <v>8</v>
      </c>
      <c r="S23" s="46"/>
      <c r="T23" s="47">
        <f>U23</f>
        <v>0</v>
      </c>
      <c r="U23" s="47"/>
      <c r="V23" s="111"/>
      <c r="W23" s="112"/>
      <c r="X23" s="44" t="s">
        <v>8</v>
      </c>
      <c r="Y23" s="46"/>
      <c r="Z23" s="47">
        <f>AA23</f>
        <v>0</v>
      </c>
      <c r="AA23" s="47"/>
      <c r="AB23" s="111"/>
      <c r="AC23" s="134"/>
      <c r="AD23" s="135"/>
      <c r="AE23" s="4"/>
      <c r="AF23" s="152"/>
      <c r="AG23" s="153"/>
      <c r="AH23" s="152"/>
      <c r="AI23" s="153"/>
      <c r="AJ23" s="152"/>
      <c r="AK23" s="153"/>
    </row>
    <row r="24" spans="2:37" ht="13.5" customHeight="1">
      <c r="B24" s="127" t="s">
        <v>26</v>
      </c>
      <c r="C24" s="128"/>
      <c r="D24" s="101">
        <f>IF((E24+K24+Q24+W24+AC24)=0,"",(E24+K24+Q24+W24+AC24))</f>
      </c>
      <c r="E24" s="102">
        <f>I24+I25</f>
        <v>0</v>
      </c>
      <c r="F24" s="44" t="s">
        <v>7</v>
      </c>
      <c r="G24" s="47">
        <f>I24</f>
        <v>0</v>
      </c>
      <c r="H24" s="46"/>
      <c r="I24" s="47"/>
      <c r="J24" s="111">
        <f>IF(OR(D24=0,E24=0),"",E24/(D24-AC24))</f>
      </c>
      <c r="K24" s="112">
        <f>O24+O25</f>
        <v>0</v>
      </c>
      <c r="L24" s="44" t="s">
        <v>7</v>
      </c>
      <c r="M24" s="47">
        <f>O24</f>
        <v>0</v>
      </c>
      <c r="N24" s="46"/>
      <c r="O24" s="47"/>
      <c r="P24" s="111">
        <f>IF(OR(D24=0,K24=0),"",K24/(D24-AC24))</f>
      </c>
      <c r="Q24" s="112">
        <f>U24+U25</f>
        <v>0</v>
      </c>
      <c r="R24" s="44" t="s">
        <v>7</v>
      </c>
      <c r="S24" s="47">
        <f>U24</f>
        <v>0</v>
      </c>
      <c r="T24" s="46"/>
      <c r="U24" s="47"/>
      <c r="V24" s="111">
        <f>IF(OR(D24=0,Q24=0),"",Q24/(D24-AC24))</f>
      </c>
      <c r="W24" s="112">
        <f>AA24+AA25</f>
        <v>0</v>
      </c>
      <c r="X24" s="44" t="s">
        <v>7</v>
      </c>
      <c r="Y24" s="47">
        <f>AA24</f>
        <v>0</v>
      </c>
      <c r="Z24" s="46"/>
      <c r="AA24" s="47"/>
      <c r="AB24" s="111">
        <f>IF(OR(D24=0,W24=0),"",W24/(D24-AC24))</f>
      </c>
      <c r="AC24" s="134"/>
      <c r="AD24" s="135">
        <f>IF(AC24=0,"",AC24/D24)</f>
      </c>
      <c r="AE24" s="4"/>
      <c r="AF24" s="150" t="s">
        <v>28</v>
      </c>
      <c r="AG24" s="151"/>
      <c r="AH24" s="150"/>
      <c r="AI24" s="151"/>
      <c r="AJ24" s="150"/>
      <c r="AK24" s="151"/>
    </row>
    <row r="25" spans="2:37" ht="13.5" customHeight="1">
      <c r="B25" s="127"/>
      <c r="C25" s="128"/>
      <c r="D25" s="101"/>
      <c r="E25" s="102"/>
      <c r="F25" s="44" t="s">
        <v>8</v>
      </c>
      <c r="G25" s="46"/>
      <c r="H25" s="47">
        <f>I25</f>
        <v>0</v>
      </c>
      <c r="I25" s="47"/>
      <c r="J25" s="111"/>
      <c r="K25" s="112"/>
      <c r="L25" s="44" t="s">
        <v>8</v>
      </c>
      <c r="M25" s="46"/>
      <c r="N25" s="47">
        <f>O25</f>
        <v>0</v>
      </c>
      <c r="O25" s="47"/>
      <c r="P25" s="111"/>
      <c r="Q25" s="112"/>
      <c r="R25" s="44" t="s">
        <v>8</v>
      </c>
      <c r="S25" s="46"/>
      <c r="T25" s="47">
        <f>U25</f>
        <v>0</v>
      </c>
      <c r="U25" s="47"/>
      <c r="V25" s="111"/>
      <c r="W25" s="112"/>
      <c r="X25" s="44" t="s">
        <v>8</v>
      </c>
      <c r="Y25" s="46"/>
      <c r="Z25" s="47">
        <f>AA25</f>
        <v>0</v>
      </c>
      <c r="AA25" s="47"/>
      <c r="AB25" s="111"/>
      <c r="AC25" s="134"/>
      <c r="AD25" s="135"/>
      <c r="AE25" s="4"/>
      <c r="AF25" s="152"/>
      <c r="AG25" s="153"/>
      <c r="AH25" s="152"/>
      <c r="AI25" s="153"/>
      <c r="AJ25" s="152"/>
      <c r="AK25" s="153"/>
    </row>
    <row r="26" spans="2:37" ht="13.5" customHeight="1">
      <c r="B26" s="214" t="s">
        <v>5</v>
      </c>
      <c r="C26" s="215"/>
      <c r="D26" s="132">
        <f>SUM(D12:D25)</f>
        <v>155</v>
      </c>
      <c r="E26" s="121">
        <f>I26+I27</f>
        <v>0</v>
      </c>
      <c r="F26" s="48" t="s">
        <v>7</v>
      </c>
      <c r="G26" s="49"/>
      <c r="H26" s="49"/>
      <c r="I26" s="48">
        <f>SUM(G12:G25)</f>
        <v>0</v>
      </c>
      <c r="J26" s="125">
        <f>IF(OR(D26=0,E26=0),"",E26/(D26-AC26))</f>
      </c>
      <c r="K26" s="123">
        <f>O26+O27</f>
        <v>31</v>
      </c>
      <c r="L26" s="48" t="s">
        <v>7</v>
      </c>
      <c r="M26" s="49"/>
      <c r="N26" s="49"/>
      <c r="O26" s="48">
        <f>SUM(M12:M25)</f>
        <v>29</v>
      </c>
      <c r="P26" s="125">
        <f>IF(OR(D26=0,K26=0),"",K26/(D26-AC26))</f>
        <v>0.23846153846153847</v>
      </c>
      <c r="Q26" s="123">
        <f>U26+U27</f>
        <v>97</v>
      </c>
      <c r="R26" s="48" t="s">
        <v>7</v>
      </c>
      <c r="S26" s="49"/>
      <c r="T26" s="49"/>
      <c r="U26" s="48">
        <f>SUM(S12:S25)</f>
        <v>97</v>
      </c>
      <c r="V26" s="125">
        <f>IF(OR(D26=0,Q26=0),"",Q26/(D26-AC26))</f>
        <v>0.7461538461538462</v>
      </c>
      <c r="W26" s="123">
        <f>AA26+AA27</f>
        <v>2</v>
      </c>
      <c r="X26" s="48" t="s">
        <v>7</v>
      </c>
      <c r="Y26" s="49"/>
      <c r="Z26" s="49"/>
      <c r="AA26" s="48">
        <f>SUM(Y12:Y25)</f>
        <v>2</v>
      </c>
      <c r="AB26" s="125">
        <f>IF(OR(D26=0,W26=0),"",W26/(D26-AC26))</f>
        <v>0.015384615384615385</v>
      </c>
      <c r="AC26" s="121">
        <f>SUM(AC12:AC25)</f>
        <v>25</v>
      </c>
      <c r="AD26" s="144">
        <f>IF(AC26=0,"",AC26/D26)</f>
        <v>0.16129032258064516</v>
      </c>
      <c r="AE26" s="4"/>
      <c r="AF26" s="146"/>
      <c r="AG26" s="147"/>
      <c r="AH26" s="199">
        <f>SUM(AH14:AH25)</f>
        <v>167</v>
      </c>
      <c r="AI26" s="200"/>
      <c r="AJ26" s="158">
        <f>SUM(AJ14:AJ25)</f>
        <v>0</v>
      </c>
      <c r="AK26" s="159"/>
    </row>
    <row r="27" spans="2:37" ht="13.5" customHeight="1" thickBot="1">
      <c r="B27" s="216"/>
      <c r="C27" s="217"/>
      <c r="D27" s="133"/>
      <c r="E27" s="122"/>
      <c r="F27" s="39" t="s">
        <v>8</v>
      </c>
      <c r="G27" s="50"/>
      <c r="H27" s="50"/>
      <c r="I27" s="39">
        <f>SUM(H12:H25)</f>
        <v>0</v>
      </c>
      <c r="J27" s="126"/>
      <c r="K27" s="124"/>
      <c r="L27" s="39" t="s">
        <v>8</v>
      </c>
      <c r="M27" s="50"/>
      <c r="N27" s="50"/>
      <c r="O27" s="39">
        <f>SUM(N12:N25)</f>
        <v>2</v>
      </c>
      <c r="P27" s="126"/>
      <c r="Q27" s="124"/>
      <c r="R27" s="39" t="s">
        <v>8</v>
      </c>
      <c r="S27" s="50"/>
      <c r="T27" s="50"/>
      <c r="U27" s="39">
        <f>SUM(T12:T25)</f>
        <v>0</v>
      </c>
      <c r="V27" s="126"/>
      <c r="W27" s="124"/>
      <c r="X27" s="39" t="s">
        <v>8</v>
      </c>
      <c r="Y27" s="50"/>
      <c r="Z27" s="50"/>
      <c r="AA27" s="39">
        <f>SUM(Z12:Z25)</f>
        <v>0</v>
      </c>
      <c r="AB27" s="126"/>
      <c r="AC27" s="122"/>
      <c r="AD27" s="145"/>
      <c r="AE27" s="4"/>
      <c r="AF27" s="148"/>
      <c r="AG27" s="149"/>
      <c r="AH27" s="201"/>
      <c r="AI27" s="202"/>
      <c r="AJ27" s="160"/>
      <c r="AK27" s="161"/>
    </row>
    <row r="28" spans="2:37" ht="7.5" customHeight="1">
      <c r="B28" s="2"/>
      <c r="C28" s="7"/>
      <c r="D28" s="8"/>
      <c r="E28" s="8"/>
      <c r="F28" s="9"/>
      <c r="G28" s="9"/>
      <c r="H28" s="9"/>
      <c r="I28" s="9"/>
      <c r="J28" s="10"/>
      <c r="K28" s="9"/>
      <c r="L28" s="9"/>
      <c r="M28" s="9"/>
      <c r="N28" s="9"/>
      <c r="O28" s="9"/>
      <c r="P28" s="10"/>
      <c r="Q28" s="9"/>
      <c r="R28" s="9"/>
      <c r="S28" s="9"/>
      <c r="T28" s="9"/>
      <c r="U28" s="9"/>
      <c r="V28" s="11"/>
      <c r="W28" s="9"/>
      <c r="X28" s="9"/>
      <c r="Y28" s="9"/>
      <c r="Z28" s="9"/>
      <c r="AA28" s="9"/>
      <c r="AB28" s="10"/>
      <c r="AC28" s="12"/>
      <c r="AD28" s="11"/>
      <c r="AE28" s="13"/>
      <c r="AF28" s="57"/>
      <c r="AG28" s="57"/>
      <c r="AH28" s="57"/>
      <c r="AI28" s="57"/>
      <c r="AJ28" s="56"/>
      <c r="AK28" s="56"/>
    </row>
    <row r="29" spans="2:37" ht="13.5" customHeight="1">
      <c r="B29" s="173" t="s">
        <v>16</v>
      </c>
      <c r="C29" s="108" t="s">
        <v>30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3"/>
      <c r="AF29" s="28"/>
      <c r="AG29" s="28"/>
      <c r="AH29" s="29"/>
      <c r="AI29" s="29"/>
      <c r="AJ29" s="26"/>
      <c r="AK29" s="26"/>
    </row>
    <row r="30" spans="2:37" ht="13.5" customHeight="1">
      <c r="B30" s="174"/>
      <c r="C30" s="129" t="s">
        <v>29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1"/>
      <c r="AE30" s="13"/>
      <c r="AF30" s="28"/>
      <c r="AG30" s="28"/>
      <c r="AH30" s="29"/>
      <c r="AI30" s="29"/>
      <c r="AJ30" s="26"/>
      <c r="AK30" s="26"/>
    </row>
    <row r="31" spans="2:37" ht="13.5" customHeight="1">
      <c r="B31" s="174"/>
      <c r="C31" s="186" t="s">
        <v>46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8"/>
      <c r="AE31" s="13"/>
      <c r="AF31" s="28"/>
      <c r="AG31" s="28"/>
      <c r="AH31" s="29"/>
      <c r="AI31" s="29"/>
      <c r="AJ31" s="26"/>
      <c r="AK31" s="26"/>
    </row>
    <row r="32" spans="2:37" ht="13.5" customHeight="1">
      <c r="B32" s="175"/>
      <c r="C32" s="117" t="s">
        <v>47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9"/>
      <c r="AE32" s="13"/>
      <c r="AF32" s="28"/>
      <c r="AG32" s="28"/>
      <c r="AH32" s="29"/>
      <c r="AI32" s="29"/>
      <c r="AJ32" s="26"/>
      <c r="AK32" s="26"/>
    </row>
    <row r="33" spans="2:37" ht="7.5" customHeight="1">
      <c r="B33" s="14"/>
      <c r="C33" s="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3"/>
      <c r="AF33" s="28"/>
      <c r="AG33" s="28"/>
      <c r="AH33" s="29"/>
      <c r="AI33" s="29"/>
      <c r="AJ33" s="26"/>
      <c r="AK33" s="26"/>
    </row>
    <row r="34" spans="2:37" ht="31.5" customHeight="1">
      <c r="B34" s="171" t="s">
        <v>9</v>
      </c>
      <c r="C34" s="105" t="s">
        <v>43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7"/>
      <c r="AE34" s="16"/>
      <c r="AF34" s="30"/>
      <c r="AG34" s="30"/>
      <c r="AH34" s="30"/>
      <c r="AI34" s="30"/>
      <c r="AJ34" s="26"/>
      <c r="AK34" s="26"/>
    </row>
    <row r="35" spans="2:37" ht="17.25" customHeight="1">
      <c r="B35" s="172"/>
      <c r="C35" s="207" t="s">
        <v>12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9"/>
      <c r="AE35" s="17"/>
      <c r="AF35" s="31"/>
      <c r="AG35" s="31"/>
      <c r="AH35" s="31"/>
      <c r="AI35" s="31"/>
      <c r="AJ35" s="26"/>
      <c r="AK35" s="26"/>
    </row>
    <row r="36" spans="2:37" ht="7.5" customHeight="1" thickBot="1">
      <c r="B36" s="14"/>
      <c r="C36" s="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3"/>
      <c r="AF36" s="28"/>
      <c r="AG36" s="28"/>
      <c r="AH36" s="29"/>
      <c r="AI36" s="29"/>
      <c r="AJ36" s="26"/>
      <c r="AK36" s="26"/>
    </row>
    <row r="37" spans="2:37" ht="21" customHeight="1" thickTop="1">
      <c r="B37" s="142" t="s">
        <v>17</v>
      </c>
      <c r="C37" s="176" t="s">
        <v>63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8"/>
      <c r="AE37" s="2"/>
      <c r="AF37" s="26"/>
      <c r="AG37" s="26"/>
      <c r="AH37" s="26"/>
      <c r="AI37" s="26"/>
      <c r="AJ37" s="26"/>
      <c r="AK37" s="26"/>
    </row>
    <row r="38" spans="2:37" ht="22.5" customHeight="1">
      <c r="B38" s="142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1"/>
      <c r="AE38" s="2"/>
      <c r="AF38" s="26"/>
      <c r="AG38" s="26"/>
      <c r="AH38" s="26"/>
      <c r="AI38" s="26"/>
      <c r="AJ38" s="26"/>
      <c r="AK38" s="26"/>
    </row>
    <row r="39" spans="2:37" ht="21" customHeight="1" thickBot="1">
      <c r="B39" s="142"/>
      <c r="C39" s="18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4"/>
      <c r="AE39" s="2"/>
      <c r="AF39" s="26"/>
      <c r="AG39" s="26"/>
      <c r="AH39" s="26"/>
      <c r="AI39" s="26"/>
      <c r="AJ39" s="26"/>
      <c r="AK39" s="26"/>
    </row>
    <row r="40" spans="2:37" ht="12.75" customHeight="1" thickTop="1">
      <c r="B40" s="2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1"/>
      <c r="AG40" s="31"/>
      <c r="AH40" s="31"/>
      <c r="AI40" s="31"/>
      <c r="AJ40" s="26"/>
      <c r="AK40" s="26"/>
    </row>
    <row r="41" spans="2:37" ht="24.75" customHeight="1">
      <c r="B41" s="116" t="s">
        <v>24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2:37" ht="13.5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32"/>
      <c r="AG42" s="32"/>
      <c r="AH42" s="32"/>
      <c r="AI42" s="26"/>
      <c r="AJ42" s="26"/>
      <c r="AK42" s="26"/>
    </row>
    <row r="43" spans="2:37" ht="39.75" customHeight="1">
      <c r="B43" s="136" t="s">
        <v>31</v>
      </c>
      <c r="C43" s="137"/>
      <c r="D43" s="137"/>
      <c r="E43" s="138"/>
      <c r="F43" s="98" t="s">
        <v>19</v>
      </c>
      <c r="G43" s="99"/>
      <c r="H43" s="99"/>
      <c r="I43" s="100"/>
      <c r="J43" s="100"/>
      <c r="K43" s="189" t="s">
        <v>15</v>
      </c>
      <c r="L43" s="190"/>
      <c r="M43" s="191"/>
      <c r="N43" s="191"/>
      <c r="O43" s="191"/>
      <c r="P43" s="192"/>
      <c r="Q43" s="113" t="s">
        <v>11</v>
      </c>
      <c r="R43" s="113"/>
      <c r="S43" s="37"/>
      <c r="T43" s="37"/>
      <c r="U43" s="113" t="s">
        <v>5</v>
      </c>
      <c r="V43" s="114"/>
      <c r="W43" s="20"/>
      <c r="X43" s="21"/>
      <c r="Y43" s="21"/>
      <c r="Z43" s="21"/>
      <c r="AA43" s="21"/>
      <c r="AB43" s="15"/>
      <c r="AC43" s="15"/>
      <c r="AD43" s="22"/>
      <c r="AE43" s="23"/>
      <c r="AF43" s="33"/>
      <c r="AG43" s="34"/>
      <c r="AH43" s="34"/>
      <c r="AI43" s="26"/>
      <c r="AJ43" s="26"/>
      <c r="AK43" s="26"/>
    </row>
    <row r="44" spans="2:37" ht="24.75" customHeight="1" thickBot="1">
      <c r="B44" s="139"/>
      <c r="C44" s="140"/>
      <c r="D44" s="140"/>
      <c r="E44" s="141"/>
      <c r="F44" s="197">
        <v>0</v>
      </c>
      <c r="G44" s="198"/>
      <c r="H44" s="198"/>
      <c r="I44" s="115"/>
      <c r="J44" s="115"/>
      <c r="K44" s="193">
        <v>0</v>
      </c>
      <c r="L44" s="194"/>
      <c r="M44" s="195"/>
      <c r="N44" s="195"/>
      <c r="O44" s="195"/>
      <c r="P44" s="196"/>
      <c r="Q44" s="115">
        <v>0</v>
      </c>
      <c r="R44" s="115"/>
      <c r="S44" s="38"/>
      <c r="T44" s="38"/>
      <c r="U44" s="124">
        <f>SUM(F44:R44)</f>
        <v>0</v>
      </c>
      <c r="V44" s="143"/>
      <c r="W44" s="24"/>
      <c r="X44" s="24"/>
      <c r="Y44" s="24"/>
      <c r="Z44" s="24"/>
      <c r="AA44" s="24"/>
      <c r="AB44" s="15"/>
      <c r="AC44" s="15"/>
      <c r="AD44" s="22"/>
      <c r="AE44" s="23"/>
      <c r="AF44" s="33"/>
      <c r="AG44" s="34"/>
      <c r="AH44" s="34"/>
      <c r="AI44" s="26"/>
      <c r="AJ44" s="26"/>
      <c r="AK44" s="26"/>
    </row>
    <row r="45" spans="2:3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6"/>
      <c r="AG45" s="26"/>
      <c r="AH45" s="26"/>
      <c r="AI45" s="26"/>
      <c r="AJ45" s="26"/>
      <c r="AK45" s="26"/>
    </row>
    <row r="46" spans="2:37" ht="15" customHeight="1">
      <c r="B46" s="103" t="s">
        <v>16</v>
      </c>
      <c r="C46" s="104" t="s">
        <v>33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2"/>
      <c r="AF46" s="26"/>
      <c r="AG46" s="26"/>
      <c r="AH46" s="26"/>
      <c r="AI46" s="26"/>
      <c r="AJ46" s="26"/>
      <c r="AK46" s="26"/>
    </row>
    <row r="47" spans="2:37" ht="30" customHeight="1">
      <c r="B47" s="103"/>
      <c r="C47" s="104" t="s">
        <v>50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2"/>
      <c r="AF47" s="26"/>
      <c r="AG47" s="26"/>
      <c r="AH47" s="26"/>
      <c r="AI47" s="26"/>
      <c r="AJ47" s="26"/>
      <c r="AK47" s="26"/>
    </row>
    <row r="48" spans="2:37" ht="21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2"/>
      <c r="AF48" s="26"/>
      <c r="AG48" s="26"/>
      <c r="AH48" s="26"/>
      <c r="AI48" s="26"/>
      <c r="AJ48" s="26"/>
      <c r="AK48" s="26"/>
    </row>
    <row r="49" spans="2:37" ht="13.5" thickBot="1">
      <c r="B49" s="2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2"/>
      <c r="AF49" s="26"/>
      <c r="AG49" s="26"/>
      <c r="AH49" s="26"/>
      <c r="AI49" s="26"/>
      <c r="AJ49" s="26"/>
      <c r="AK49" s="26"/>
    </row>
    <row r="50" spans="2:37" ht="21" customHeight="1" thickTop="1">
      <c r="B50" s="170" t="s">
        <v>23</v>
      </c>
      <c r="C50" s="176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8"/>
      <c r="AE50" s="2"/>
      <c r="AF50" s="26"/>
      <c r="AG50" s="26"/>
      <c r="AH50" s="26"/>
      <c r="AI50" s="26"/>
      <c r="AJ50" s="26"/>
      <c r="AK50" s="26"/>
    </row>
    <row r="51" spans="2:37" ht="21" customHeight="1">
      <c r="B51" s="170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1"/>
      <c r="AE51" s="2"/>
      <c r="AF51" s="26"/>
      <c r="AG51" s="26"/>
      <c r="AH51" s="26"/>
      <c r="AI51" s="26"/>
      <c r="AJ51" s="26"/>
      <c r="AK51" s="26"/>
    </row>
    <row r="52" spans="2:37" ht="21" customHeight="1">
      <c r="B52" s="170"/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1"/>
      <c r="AE52" s="2"/>
      <c r="AF52" s="26"/>
      <c r="AG52" s="26"/>
      <c r="AH52" s="26"/>
      <c r="AI52" s="26"/>
      <c r="AJ52" s="26"/>
      <c r="AK52" s="26"/>
    </row>
    <row r="53" spans="2:37" ht="21" customHeight="1" thickBot="1">
      <c r="B53" s="170"/>
      <c r="C53" s="18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4"/>
      <c r="AE53" s="2"/>
      <c r="AF53" s="26"/>
      <c r="AG53" s="26"/>
      <c r="AH53" s="26"/>
      <c r="AI53" s="26"/>
      <c r="AJ53" s="26"/>
      <c r="AK53" s="26"/>
    </row>
    <row r="54" spans="2:37" ht="13.5" thickTop="1"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"/>
      <c r="AF54" s="26"/>
      <c r="AG54" s="26"/>
      <c r="AH54" s="26"/>
      <c r="AI54" s="26"/>
      <c r="AJ54" s="26"/>
      <c r="AK54" s="2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 insertRows="0" selectLockedCells="1"/>
  <protectedRanges>
    <protectedRange sqref="A22:IV25 A18:C21 E18:J21 D12:D21 L20:P21 L18:O19 K12:K21 R18:U21 Q12:Q21 W20:IV21 V12:V21 X18:IV19 W12:W19" name="Inserir linhas copiadas"/>
  </protectedRanges>
  <mergeCells count="159">
    <mergeCell ref="AC16:AC17"/>
    <mergeCell ref="B10:AD10"/>
    <mergeCell ref="B11:C11"/>
    <mergeCell ref="B18:C19"/>
    <mergeCell ref="Q14:Q15"/>
    <mergeCell ref="AB16:AB17"/>
    <mergeCell ref="AD16:AD17"/>
    <mergeCell ref="AD18:AD19"/>
    <mergeCell ref="Q16:Q17"/>
    <mergeCell ref="E11:I11"/>
    <mergeCell ref="D7:AK7"/>
    <mergeCell ref="AD14:AD15"/>
    <mergeCell ref="AC14:AC15"/>
    <mergeCell ref="V14:V15"/>
    <mergeCell ref="P14:P15"/>
    <mergeCell ref="B7:C7"/>
    <mergeCell ref="AF10:AK10"/>
    <mergeCell ref="AF14:AG15"/>
    <mergeCell ref="AJ11:AK13"/>
    <mergeCell ref="AF11:AG13"/>
    <mergeCell ref="B1:AK1"/>
    <mergeCell ref="B3:AK3"/>
    <mergeCell ref="C35:AD35"/>
    <mergeCell ref="B14:C15"/>
    <mergeCell ref="B16:C17"/>
    <mergeCell ref="B5:C5"/>
    <mergeCell ref="B24:C25"/>
    <mergeCell ref="B26:C27"/>
    <mergeCell ref="B20:C21"/>
    <mergeCell ref="D5:AK5"/>
    <mergeCell ref="AJ14:AK15"/>
    <mergeCell ref="C49:AD49"/>
    <mergeCell ref="C31:AD31"/>
    <mergeCell ref="K43:P43"/>
    <mergeCell ref="K44:P44"/>
    <mergeCell ref="F44:J44"/>
    <mergeCell ref="AJ16:AK17"/>
    <mergeCell ref="AJ20:AK21"/>
    <mergeCell ref="AH26:AI27"/>
    <mergeCell ref="AH16:AI17"/>
    <mergeCell ref="AH11:AI13"/>
    <mergeCell ref="W11:AA11"/>
    <mergeCell ref="P12:P13"/>
    <mergeCell ref="Q11:U11"/>
    <mergeCell ref="AH14:AI15"/>
    <mergeCell ref="B50:B53"/>
    <mergeCell ref="B34:B35"/>
    <mergeCell ref="B29:B32"/>
    <mergeCell ref="C50:AD53"/>
    <mergeCell ref="C37:AD39"/>
    <mergeCell ref="AJ26:AK27"/>
    <mergeCell ref="B12:C13"/>
    <mergeCell ref="AB14:AB15"/>
    <mergeCell ref="AC12:AC13"/>
    <mergeCell ref="AB12:AB13"/>
    <mergeCell ref="AD12:AD13"/>
    <mergeCell ref="AF22:AG23"/>
    <mergeCell ref="AJ24:AK25"/>
    <mergeCell ref="AJ18:AK19"/>
    <mergeCell ref="AH22:AI23"/>
    <mergeCell ref="AJ22:AK23"/>
    <mergeCell ref="AH18:AI19"/>
    <mergeCell ref="AH24:AI25"/>
    <mergeCell ref="AH20:AI21"/>
    <mergeCell ref="V20:V21"/>
    <mergeCell ref="AF18:AG19"/>
    <mergeCell ref="AB18:AB19"/>
    <mergeCell ref="AD22:AD23"/>
    <mergeCell ref="W22:W23"/>
    <mergeCell ref="V22:V23"/>
    <mergeCell ref="AF26:AG27"/>
    <mergeCell ref="AF20:AG21"/>
    <mergeCell ref="AF16:AG17"/>
    <mergeCell ref="AC18:AC19"/>
    <mergeCell ref="V18:V19"/>
    <mergeCell ref="AB20:AB21"/>
    <mergeCell ref="W18:W19"/>
    <mergeCell ref="AF24:AG25"/>
    <mergeCell ref="W16:W17"/>
    <mergeCell ref="AB24:AB25"/>
    <mergeCell ref="AD26:AD27"/>
    <mergeCell ref="AC26:AC27"/>
    <mergeCell ref="AB22:AB23"/>
    <mergeCell ref="AC22:AC23"/>
    <mergeCell ref="AC20:AC21"/>
    <mergeCell ref="AD20:AD21"/>
    <mergeCell ref="V26:V27"/>
    <mergeCell ref="AB26:AB27"/>
    <mergeCell ref="AD24:AD25"/>
    <mergeCell ref="B43:E44"/>
    <mergeCell ref="B37:B39"/>
    <mergeCell ref="V24:V25"/>
    <mergeCell ref="W24:W25"/>
    <mergeCell ref="W26:W27"/>
    <mergeCell ref="Q26:Q27"/>
    <mergeCell ref="U44:V44"/>
    <mergeCell ref="B22:C23"/>
    <mergeCell ref="W20:W21"/>
    <mergeCell ref="Q20:Q21"/>
    <mergeCell ref="P24:P25"/>
    <mergeCell ref="Q22:Q23"/>
    <mergeCell ref="C30:AD30"/>
    <mergeCell ref="D26:D27"/>
    <mergeCell ref="J24:J25"/>
    <mergeCell ref="AC24:AC25"/>
    <mergeCell ref="J26:J27"/>
    <mergeCell ref="P22:P23"/>
    <mergeCell ref="P16:P17"/>
    <mergeCell ref="Q18:Q19"/>
    <mergeCell ref="K18:K19"/>
    <mergeCell ref="J20:J21"/>
    <mergeCell ref="K20:K21"/>
    <mergeCell ref="P20:P21"/>
    <mergeCell ref="J14:J15"/>
    <mergeCell ref="K16:K17"/>
    <mergeCell ref="J16:J17"/>
    <mergeCell ref="J12:J13"/>
    <mergeCell ref="E12:E13"/>
    <mergeCell ref="K22:K23"/>
    <mergeCell ref="K11:O11"/>
    <mergeCell ref="K12:K13"/>
    <mergeCell ref="E14:E15"/>
    <mergeCell ref="E26:E27"/>
    <mergeCell ref="K26:K27"/>
    <mergeCell ref="W12:W13"/>
    <mergeCell ref="V12:V13"/>
    <mergeCell ref="W14:W15"/>
    <mergeCell ref="E24:E25"/>
    <mergeCell ref="P26:P27"/>
    <mergeCell ref="U43:V43"/>
    <mergeCell ref="Q43:R43"/>
    <mergeCell ref="Q44:R44"/>
    <mergeCell ref="Q24:Q25"/>
    <mergeCell ref="D16:D17"/>
    <mergeCell ref="B41:AK41"/>
    <mergeCell ref="D24:D25"/>
    <mergeCell ref="C32:AD32"/>
    <mergeCell ref="K24:K25"/>
    <mergeCell ref="J22:J23"/>
    <mergeCell ref="D20:D21"/>
    <mergeCell ref="P18:P19"/>
    <mergeCell ref="Q12:Q13"/>
    <mergeCell ref="V16:V17"/>
    <mergeCell ref="J18:J19"/>
    <mergeCell ref="D12:D13"/>
    <mergeCell ref="D14:D15"/>
    <mergeCell ref="D18:D19"/>
    <mergeCell ref="E18:E19"/>
    <mergeCell ref="K14:K15"/>
    <mergeCell ref="F43:J43"/>
    <mergeCell ref="D22:D23"/>
    <mergeCell ref="E22:E23"/>
    <mergeCell ref="E16:E17"/>
    <mergeCell ref="E20:E21"/>
    <mergeCell ref="B46:B47"/>
    <mergeCell ref="C47:AD47"/>
    <mergeCell ref="C46:AD46"/>
    <mergeCell ref="C34:AD34"/>
    <mergeCell ref="C29:AD29"/>
  </mergeCells>
  <dataValidations count="1">
    <dataValidation type="whole" operator="greaterThanOrEqual" allowBlank="1" showInputMessage="1" showErrorMessage="1" errorTitle="Campo numérico" error="Este campo só aceita nºs inteiros" sqref="AB43 F44:L44 Q44:T44 AC12:AC25 AH14:AK25 O12:O25 U12:U25 AA12:AA25 I12:I2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0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B3" sqref="B3:U3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3.421875" style="1" customWidth="1"/>
    <col min="5" max="5" width="10.7109375" style="1" customWidth="1"/>
    <col min="6" max="6" width="6.0039062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6.00390625" style="1" customWidth="1"/>
    <col min="11" max="11" width="11.7109375" style="1" customWidth="1"/>
    <col min="12" max="12" width="6.00390625" style="1" customWidth="1"/>
    <col min="13" max="13" width="12.28125" style="1" customWidth="1"/>
    <col min="14" max="14" width="6.00390625" style="1" customWidth="1"/>
    <col min="15" max="15" width="2.140625" style="1" customWidth="1"/>
    <col min="16" max="21" width="8.7109375" style="1" customWidth="1"/>
    <col min="22" max="22" width="1.7109375" style="2" customWidth="1"/>
    <col min="23" max="23" width="11.7109375" style="36" hidden="1" customWidth="1"/>
    <col min="24" max="24" width="14.57421875" style="36" hidden="1" customWidth="1"/>
    <col min="25" max="25" width="9.140625" style="36" hidden="1" customWidth="1"/>
    <col min="26" max="26" width="14.57421875" style="36" hidden="1" customWidth="1"/>
    <col min="27" max="16384" width="9.140625" style="36" hidden="1" customWidth="1"/>
  </cols>
  <sheetData>
    <row r="1" spans="1:22" s="67" customFormat="1" ht="24.75" customHeight="1">
      <c r="A1" s="2"/>
      <c r="B1" s="243" t="s">
        <v>49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66"/>
    </row>
    <row r="2" spans="1:21" ht="9.75" customHeigh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7.25" customHeight="1">
      <c r="A3" s="2"/>
      <c r="B3" s="204" t="s">
        <v>53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6"/>
    </row>
    <row r="4" spans="1:21" ht="7.5" customHeight="1">
      <c r="A4" s="2"/>
      <c r="B4" s="68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4"/>
      <c r="T4" s="68"/>
      <c r="U4" s="68"/>
    </row>
    <row r="5" spans="1:37" ht="17.25" customHeight="1">
      <c r="A5" s="2"/>
      <c r="B5" s="212" t="s">
        <v>18</v>
      </c>
      <c r="C5" s="213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20"/>
    </row>
    <row r="6" spans="1:21" ht="7.5" customHeight="1">
      <c r="A6" s="2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7.25" customHeight="1">
      <c r="A7" s="2"/>
      <c r="B7" s="212" t="s">
        <v>48</v>
      </c>
      <c r="C7" s="213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/>
    </row>
    <row r="8" spans="1:25" ht="7.5" customHeight="1" thickBot="1">
      <c r="A8" s="2"/>
      <c r="B8" s="68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68"/>
      <c r="V8" s="69"/>
      <c r="W8" s="70"/>
      <c r="X8" s="70"/>
      <c r="Y8" s="70"/>
    </row>
    <row r="9" spans="1:21" ht="27" customHeight="1" thickBot="1">
      <c r="A9" s="2"/>
      <c r="B9" s="244" t="s">
        <v>34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6"/>
      <c r="O9" s="71"/>
      <c r="P9" s="247" t="s">
        <v>32</v>
      </c>
      <c r="Q9" s="248"/>
      <c r="R9" s="248"/>
      <c r="S9" s="248"/>
      <c r="T9" s="248"/>
      <c r="U9" s="249"/>
    </row>
    <row r="10" spans="1:21" ht="36" customHeight="1">
      <c r="A10" s="2"/>
      <c r="B10" s="250" t="s">
        <v>35</v>
      </c>
      <c r="C10" s="251"/>
      <c r="D10" s="73" t="s">
        <v>36</v>
      </c>
      <c r="E10" s="74" t="s">
        <v>0</v>
      </c>
      <c r="F10" s="75" t="s">
        <v>1</v>
      </c>
      <c r="G10" s="73" t="s">
        <v>2</v>
      </c>
      <c r="H10" s="75" t="s">
        <v>1</v>
      </c>
      <c r="I10" s="74" t="s">
        <v>3</v>
      </c>
      <c r="J10" s="75" t="s">
        <v>1</v>
      </c>
      <c r="K10" s="73" t="s">
        <v>4</v>
      </c>
      <c r="L10" s="75" t="s">
        <v>1</v>
      </c>
      <c r="M10" s="73" t="s">
        <v>27</v>
      </c>
      <c r="N10" s="76" t="s">
        <v>1</v>
      </c>
      <c r="O10" s="77"/>
      <c r="P10" s="252" t="s">
        <v>14</v>
      </c>
      <c r="Q10" s="253"/>
      <c r="R10" s="256" t="s">
        <v>37</v>
      </c>
      <c r="S10" s="256"/>
      <c r="T10" s="256" t="s">
        <v>38</v>
      </c>
      <c r="U10" s="257"/>
    </row>
    <row r="11" spans="1:21" ht="24.75" customHeight="1">
      <c r="A11" s="2"/>
      <c r="B11" s="259" t="s">
        <v>20</v>
      </c>
      <c r="C11" s="260"/>
      <c r="D11" s="78"/>
      <c r="E11" s="79"/>
      <c r="F11" s="62"/>
      <c r="G11" s="79"/>
      <c r="H11" s="62"/>
      <c r="I11" s="79"/>
      <c r="J11" s="62"/>
      <c r="K11" s="79"/>
      <c r="L11" s="62"/>
      <c r="M11" s="79"/>
      <c r="N11" s="61"/>
      <c r="O11" s="77"/>
      <c r="P11" s="254"/>
      <c r="Q11" s="255"/>
      <c r="R11" s="121"/>
      <c r="S11" s="121"/>
      <c r="T11" s="121"/>
      <c r="U11" s="258"/>
    </row>
    <row r="12" spans="1:21" ht="24.75" customHeight="1">
      <c r="A12" s="2"/>
      <c r="B12" s="261" t="s">
        <v>39</v>
      </c>
      <c r="C12" s="262"/>
      <c r="D12" s="78"/>
      <c r="E12" s="79"/>
      <c r="F12" s="62"/>
      <c r="G12" s="79"/>
      <c r="H12" s="62"/>
      <c r="I12" s="79"/>
      <c r="J12" s="62"/>
      <c r="K12" s="79"/>
      <c r="L12" s="62"/>
      <c r="M12" s="79"/>
      <c r="N12" s="61"/>
      <c r="O12" s="77"/>
      <c r="P12" s="263" t="s">
        <v>20</v>
      </c>
      <c r="Q12" s="264"/>
      <c r="R12" s="265"/>
      <c r="S12" s="265"/>
      <c r="T12" s="265"/>
      <c r="U12" s="265"/>
    </row>
    <row r="13" spans="1:21" ht="24.75" customHeight="1">
      <c r="A13" s="2"/>
      <c r="B13" s="266" t="s">
        <v>15</v>
      </c>
      <c r="C13" s="267"/>
      <c r="D13" s="78"/>
      <c r="E13" s="79"/>
      <c r="F13" s="62"/>
      <c r="G13" s="79"/>
      <c r="H13" s="62"/>
      <c r="I13" s="79"/>
      <c r="J13" s="62"/>
      <c r="K13" s="79"/>
      <c r="L13" s="62"/>
      <c r="M13" s="79"/>
      <c r="N13" s="61"/>
      <c r="O13" s="77"/>
      <c r="P13" s="263" t="s">
        <v>19</v>
      </c>
      <c r="Q13" s="264"/>
      <c r="R13" s="265"/>
      <c r="S13" s="265"/>
      <c r="T13" s="265"/>
      <c r="U13" s="265"/>
    </row>
    <row r="14" spans="1:21" ht="24.75" customHeight="1">
      <c r="A14" s="2"/>
      <c r="B14" s="268" t="s">
        <v>26</v>
      </c>
      <c r="C14" s="269"/>
      <c r="D14" s="78"/>
      <c r="E14" s="79"/>
      <c r="F14" s="62"/>
      <c r="G14" s="79"/>
      <c r="H14" s="62"/>
      <c r="I14" s="79"/>
      <c r="J14" s="62"/>
      <c r="K14" s="79"/>
      <c r="L14" s="62"/>
      <c r="M14" s="79"/>
      <c r="N14" s="61"/>
      <c r="O14" s="77"/>
      <c r="P14" s="263" t="s">
        <v>15</v>
      </c>
      <c r="Q14" s="264"/>
      <c r="R14" s="265"/>
      <c r="S14" s="265"/>
      <c r="T14" s="265"/>
      <c r="U14" s="265"/>
    </row>
    <row r="15" spans="1:21" ht="24.75" customHeight="1">
      <c r="A15" s="2"/>
      <c r="B15" s="268" t="s">
        <v>26</v>
      </c>
      <c r="C15" s="269"/>
      <c r="D15" s="78"/>
      <c r="E15" s="79"/>
      <c r="F15" s="62"/>
      <c r="G15" s="79"/>
      <c r="H15" s="62"/>
      <c r="I15" s="79"/>
      <c r="J15" s="62"/>
      <c r="K15" s="79"/>
      <c r="L15" s="62"/>
      <c r="M15" s="79"/>
      <c r="N15" s="61"/>
      <c r="O15" s="77"/>
      <c r="P15" s="270" t="s">
        <v>28</v>
      </c>
      <c r="Q15" s="265"/>
      <c r="R15" s="265"/>
      <c r="S15" s="265"/>
      <c r="T15" s="265"/>
      <c r="U15" s="265"/>
    </row>
    <row r="16" spans="1:21" ht="24.75" customHeight="1">
      <c r="A16" s="2"/>
      <c r="B16" s="268" t="s">
        <v>26</v>
      </c>
      <c r="C16" s="269"/>
      <c r="D16" s="78"/>
      <c r="E16" s="79"/>
      <c r="F16" s="62"/>
      <c r="G16" s="79"/>
      <c r="H16" s="62"/>
      <c r="I16" s="79"/>
      <c r="J16" s="62"/>
      <c r="K16" s="79"/>
      <c r="L16" s="62"/>
      <c r="M16" s="79"/>
      <c r="N16" s="61"/>
      <c r="O16" s="77"/>
      <c r="P16" s="270" t="s">
        <v>28</v>
      </c>
      <c r="Q16" s="265"/>
      <c r="R16" s="265"/>
      <c r="S16" s="265"/>
      <c r="T16" s="265"/>
      <c r="U16" s="265"/>
    </row>
    <row r="17" spans="1:21" ht="24.75" customHeight="1">
      <c r="A17" s="2"/>
      <c r="B17" s="268" t="s">
        <v>26</v>
      </c>
      <c r="C17" s="269"/>
      <c r="D17" s="78"/>
      <c r="E17" s="79"/>
      <c r="F17" s="62"/>
      <c r="G17" s="79"/>
      <c r="H17" s="62"/>
      <c r="I17" s="79"/>
      <c r="J17" s="62"/>
      <c r="K17" s="79"/>
      <c r="L17" s="62"/>
      <c r="M17" s="79"/>
      <c r="N17" s="61"/>
      <c r="O17" s="80"/>
      <c r="P17" s="270" t="s">
        <v>28</v>
      </c>
      <c r="Q17" s="265"/>
      <c r="R17" s="265"/>
      <c r="S17" s="265"/>
      <c r="T17" s="265"/>
      <c r="U17" s="265"/>
    </row>
    <row r="18" spans="1:21" ht="24.75" customHeight="1" thickBot="1">
      <c r="A18" s="2"/>
      <c r="B18" s="271" t="s">
        <v>5</v>
      </c>
      <c r="C18" s="272"/>
      <c r="D18" s="81"/>
      <c r="E18" s="64"/>
      <c r="F18" s="65"/>
      <c r="G18" s="64"/>
      <c r="H18" s="65"/>
      <c r="I18" s="39"/>
      <c r="J18" s="65"/>
      <c r="K18" s="64"/>
      <c r="L18" s="65"/>
      <c r="M18" s="39"/>
      <c r="N18" s="63"/>
      <c r="O18" s="80"/>
      <c r="P18" s="273"/>
      <c r="Q18" s="274"/>
      <c r="R18" s="122"/>
      <c r="S18" s="122"/>
      <c r="T18" s="124"/>
      <c r="U18" s="143"/>
    </row>
    <row r="19" spans="1:21" ht="12.75">
      <c r="A19" s="2"/>
      <c r="B19" s="82"/>
      <c r="C19" s="82"/>
      <c r="D19" s="83"/>
      <c r="E19" s="84"/>
      <c r="F19" s="85"/>
      <c r="G19" s="84"/>
      <c r="H19" s="85"/>
      <c r="I19" s="86"/>
      <c r="J19" s="85"/>
      <c r="K19" s="84"/>
      <c r="L19" s="85"/>
      <c r="M19" s="86"/>
      <c r="N19" s="85"/>
      <c r="O19" s="85"/>
      <c r="P19" s="72"/>
      <c r="Q19" s="87"/>
      <c r="R19" s="87"/>
      <c r="S19" s="88"/>
      <c r="T19" s="68"/>
      <c r="U19" s="68"/>
    </row>
    <row r="20" spans="1:21" ht="12.75" customHeight="1">
      <c r="A20" s="2"/>
      <c r="B20" s="275" t="s">
        <v>16</v>
      </c>
      <c r="C20" s="278" t="s">
        <v>40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68"/>
      <c r="P20" s="68"/>
      <c r="Q20" s="68"/>
      <c r="R20" s="68"/>
      <c r="S20" s="68"/>
      <c r="T20" s="68"/>
      <c r="U20" s="68"/>
    </row>
    <row r="21" spans="1:21" ht="12.75" customHeight="1">
      <c r="A21" s="2"/>
      <c r="B21" s="276"/>
      <c r="C21" s="281" t="s">
        <v>41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68"/>
      <c r="P21" s="68"/>
      <c r="Q21" s="68"/>
      <c r="R21" s="68"/>
      <c r="S21" s="68"/>
      <c r="T21" s="68"/>
      <c r="U21" s="68"/>
    </row>
    <row r="22" spans="1:21" ht="15" customHeight="1">
      <c r="A22" s="2"/>
      <c r="B22" s="277"/>
      <c r="C22" s="284" t="s">
        <v>42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68"/>
      <c r="P22" s="68"/>
      <c r="Q22" s="68"/>
      <c r="R22" s="68"/>
      <c r="S22" s="68"/>
      <c r="T22" s="68"/>
      <c r="U22" s="68"/>
    </row>
    <row r="23" spans="1:21" ht="7.5" customHeight="1" thickBot="1">
      <c r="A23" s="2"/>
      <c r="B23" s="89"/>
      <c r="C23" s="68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0"/>
      <c r="Q23" s="91"/>
      <c r="R23" s="91"/>
      <c r="S23" s="87"/>
      <c r="T23" s="87"/>
      <c r="U23" s="68"/>
    </row>
    <row r="24" spans="1:21" ht="21" customHeight="1" thickTop="1">
      <c r="A24" s="2"/>
      <c r="B24" s="287" t="s">
        <v>23</v>
      </c>
      <c r="C24" s="288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90"/>
      <c r="O24" s="80"/>
      <c r="P24" s="68"/>
      <c r="Q24" s="68"/>
      <c r="R24" s="68"/>
      <c r="S24" s="68"/>
      <c r="T24" s="68"/>
      <c r="U24" s="68"/>
    </row>
    <row r="25" spans="1:21" ht="21" customHeight="1">
      <c r="A25" s="2"/>
      <c r="B25" s="287"/>
      <c r="C25" s="291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3"/>
      <c r="O25" s="80"/>
      <c r="P25" s="68"/>
      <c r="Q25" s="68"/>
      <c r="R25" s="68"/>
      <c r="S25" s="68"/>
      <c r="T25" s="68"/>
      <c r="U25" s="68"/>
    </row>
    <row r="26" spans="1:21" ht="21" customHeight="1">
      <c r="A26" s="2"/>
      <c r="B26" s="287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80"/>
      <c r="P26" s="68"/>
      <c r="Q26" s="68"/>
      <c r="R26" s="68"/>
      <c r="S26" s="68"/>
      <c r="T26" s="68"/>
      <c r="U26" s="68"/>
    </row>
    <row r="27" spans="1:21" ht="21" customHeight="1" thickBot="1">
      <c r="A27" s="2"/>
      <c r="B27" s="287"/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6"/>
      <c r="O27" s="92"/>
      <c r="P27" s="92"/>
      <c r="Q27" s="92"/>
      <c r="R27" s="92"/>
      <c r="S27" s="92"/>
      <c r="T27" s="92"/>
      <c r="U27" s="68"/>
    </row>
    <row r="28" spans="1:21" ht="13.5" thickTop="1">
      <c r="A28" s="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2"/>
      <c r="P28" s="68"/>
      <c r="Q28" s="68"/>
      <c r="R28" s="68"/>
      <c r="S28" s="68"/>
      <c r="T28" s="68"/>
      <c r="U28" s="68"/>
    </row>
    <row r="29" spans="2:21" ht="12.75" customHeight="1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/>
  </sheetData>
  <sheetProtection/>
  <protectedRanges>
    <protectedRange sqref="A14:C17 E14:IV17" name="Inserir linhas copiadas"/>
  </protectedRanges>
  <mergeCells count="47">
    <mergeCell ref="B20:B22"/>
    <mergeCell ref="C20:N20"/>
    <mergeCell ref="C21:N21"/>
    <mergeCell ref="C22:N22"/>
    <mergeCell ref="B24:B27"/>
    <mergeCell ref="C24:N27"/>
    <mergeCell ref="T17:U17"/>
    <mergeCell ref="B18:C18"/>
    <mergeCell ref="P18:Q18"/>
    <mergeCell ref="R18:S18"/>
    <mergeCell ref="T18:U18"/>
    <mergeCell ref="B17:C17"/>
    <mergeCell ref="P17:Q17"/>
    <mergeCell ref="R17:S17"/>
    <mergeCell ref="B15:C15"/>
    <mergeCell ref="P15:Q15"/>
    <mergeCell ref="R15:S15"/>
    <mergeCell ref="T15:U15"/>
    <mergeCell ref="B16:C16"/>
    <mergeCell ref="P16:Q16"/>
    <mergeCell ref="R16:S16"/>
    <mergeCell ref="T16:U16"/>
    <mergeCell ref="B13:C13"/>
    <mergeCell ref="P13:Q13"/>
    <mergeCell ref="R13:S13"/>
    <mergeCell ref="T13:U13"/>
    <mergeCell ref="B14:C14"/>
    <mergeCell ref="P14:Q14"/>
    <mergeCell ref="R14:S14"/>
    <mergeCell ref="T14:U14"/>
    <mergeCell ref="B10:C10"/>
    <mergeCell ref="P10:Q11"/>
    <mergeCell ref="R10:S11"/>
    <mergeCell ref="T10:U11"/>
    <mergeCell ref="B11:C11"/>
    <mergeCell ref="B12:C12"/>
    <mergeCell ref="P12:Q12"/>
    <mergeCell ref="R12:S12"/>
    <mergeCell ref="T12:U12"/>
    <mergeCell ref="B1:U1"/>
    <mergeCell ref="B3:U3"/>
    <mergeCell ref="B5:C5"/>
    <mergeCell ref="B9:N9"/>
    <mergeCell ref="P9:U9"/>
    <mergeCell ref="B7:C7"/>
    <mergeCell ref="D7:U7"/>
    <mergeCell ref="D5:A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UAb</cp:lastModifiedBy>
  <cp:lastPrinted>2015-02-19T12:18:26Z</cp:lastPrinted>
  <dcterms:created xsi:type="dcterms:W3CDTF">2009-03-23T11:30:19Z</dcterms:created>
  <dcterms:modified xsi:type="dcterms:W3CDTF">2019-10-15T10:34:53Z</dcterms:modified>
  <cp:category/>
  <cp:version/>
  <cp:contentType/>
  <cp:contentStatus/>
</cp:coreProperties>
</file>